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8_{0D774E56-71E2-483F-9404-4E80806850A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Medžiagos!$A$7:$K$626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I286" i="9" l="1"/>
  <c r="I287" i="9"/>
  <c r="I292" i="9"/>
  <c r="I170" i="9"/>
  <c r="I625" i="9" l="1"/>
  <c r="I620" i="9"/>
  <c r="I621" i="9"/>
  <c r="I622" i="9"/>
  <c r="I624" i="9"/>
  <c r="I619" i="9"/>
  <c r="I617" i="9"/>
  <c r="I616" i="9"/>
  <c r="I615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8" i="9" s="1" a="1"/>
  <c r="F628" i="9" s="1"/>
  <c r="I613" i="9" l="1"/>
  <c r="I614" i="9"/>
  <c r="I611" i="9"/>
  <c r="I610" i="9"/>
  <c r="I608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9" i="9"/>
  <c r="I580" i="9"/>
  <c r="I581" i="9"/>
  <c r="I582" i="9"/>
  <c r="I583" i="9"/>
  <c r="I584" i="9"/>
  <c r="I585" i="9"/>
  <c r="I586" i="9"/>
  <c r="I587" i="9"/>
  <c r="I589" i="9"/>
  <c r="I591" i="9"/>
  <c r="I593" i="9"/>
  <c r="I594" i="9"/>
  <c r="I596" i="9"/>
  <c r="I597" i="9"/>
  <c r="I598" i="9"/>
  <c r="I599" i="9"/>
  <c r="I600" i="9"/>
  <c r="I602" i="9"/>
  <c r="I603" i="9"/>
  <c r="I605" i="9"/>
  <c r="I607" i="9"/>
  <c r="I626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<sst xmlns="http://schemas.openxmlformats.org/spreadsheetml/2006/main" count="2829" uniqueCount="668">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</sst>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5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40" xfId="0" applyNumberFormat="1" applyFont="1" applyFill="1" applyBorder="1" applyAlignment="1" applyProtection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7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0"/>
  <sheetViews>
    <sheetView tabSelected="1" zoomScale="85" zoomScaleNormal="85" workbookViewId="0">
      <pane ySplit="7" topLeftCell="A8" activePane="bottomLeft" state="frozen"/>
      <selection pane="bottomLeft" activeCell="F598" sqref="F598"/>
    </sheetView>
  </sheetViews>
  <sheetFormatPr defaultColWidth="9.1796875" defaultRowHeight="14.5" x14ac:dyDescent="0.35"/>
  <cols>
    <col min="1" max="1" width="7.453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2" style="37" customWidth="1"/>
    <col min="6" max="6" width="27.1796875" style="38" customWidth="1"/>
    <col min="7" max="7" width="21.453125" style="37" customWidth="1"/>
    <col min="8" max="8" width="14.26953125" style="38" customWidth="1"/>
    <col min="9" max="9" width="26.453125" style="38" customWidth="1"/>
    <col min="10" max="10" width="28.1796875" style="38" customWidth="1"/>
    <col min="11" max="11" width="11.453125" style="38" customWidth="1"/>
    <col min="12" max="16384" width="9.1796875" style="38"/>
  </cols>
  <sheetData>
    <row r="1" spans="1:11" ht="21" x14ac:dyDescent="0.35">
      <c r="B1" s="147" t="s">
        <v>264</v>
      </c>
      <c r="C1" s="147"/>
      <c r="D1" s="147"/>
    </row>
    <row r="2" spans="1:11" x14ac:dyDescent="0.35">
      <c r="B2" s="148" t="s">
        <v>262</v>
      </c>
      <c r="C2" s="148"/>
      <c r="D2" s="148"/>
    </row>
    <row r="3" spans="1:11" x14ac:dyDescent="0.35">
      <c r="B3" s="149" t="s">
        <v>263</v>
      </c>
      <c r="C3" s="149"/>
      <c r="D3" s="149"/>
    </row>
    <row r="4" spans="1:11" x14ac:dyDescent="0.35">
      <c r="B4" s="150" t="s">
        <v>602</v>
      </c>
      <c r="C4" s="150"/>
      <c r="D4" s="150"/>
    </row>
    <row r="5" spans="1:11" ht="30" customHeight="1" x14ac:dyDescent="0.35">
      <c r="B5" s="151" t="s">
        <v>665</v>
      </c>
      <c r="C5" s="152"/>
      <c r="D5" s="152"/>
      <c r="E5" s="16"/>
    </row>
    <row r="6" spans="1:11" ht="29.5" customHeight="1" thickBot="1" x14ac:dyDescent="0.4">
      <c r="B6" s="153" t="s">
        <v>521</v>
      </c>
      <c r="C6" s="153"/>
      <c r="D6" s="153"/>
    </row>
    <row r="7" spans="1:11" s="40" customFormat="1" ht="47" thickBot="1" x14ac:dyDescent="0.4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" thickBot="1" x14ac:dyDescent="0.4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1</v>
      </c>
      <c r="I10" s="55">
        <f t="shared" ref="I10:I16" si="1">H10*F10</f>
        <v>7020</v>
      </c>
      <c r="J10" s="49" t="s">
        <v>573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1</v>
      </c>
      <c r="I11" s="55">
        <f t="shared" si="1"/>
        <v>8190</v>
      </c>
      <c r="J11" s="49" t="s">
        <v>573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1</v>
      </c>
      <c r="I12" s="55">
        <f t="shared" si="1"/>
        <v>9360</v>
      </c>
      <c r="J12" s="49" t="s">
        <v>573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v>10530</v>
      </c>
      <c r="G13" s="54">
        <v>10530</v>
      </c>
      <c r="H13" s="129">
        <v>1</v>
      </c>
      <c r="I13" s="55">
        <f t="shared" si="1"/>
        <v>10530</v>
      </c>
      <c r="J13" s="49" t="s">
        <v>573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573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v>17550</v>
      </c>
      <c r="G15" s="54">
        <v>17550</v>
      </c>
      <c r="H15" s="129">
        <v>1</v>
      </c>
      <c r="I15" s="55">
        <f t="shared" si="1"/>
        <v>17550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v>22425</v>
      </c>
      <c r="G16" s="59">
        <v>22425</v>
      </c>
      <c r="H16" s="130">
        <v>1</v>
      </c>
      <c r="I16" s="60">
        <f t="shared" si="1"/>
        <v>22425</v>
      </c>
      <c r="J16" s="49" t="s">
        <v>573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117</v>
      </c>
      <c r="G18" s="47">
        <v>117</v>
      </c>
      <c r="H18" s="128">
        <v>1</v>
      </c>
      <c r="I18" s="48">
        <f t="shared" ref="I18:I23" si="2">H18*F18</f>
        <v>117</v>
      </c>
      <c r="J18" s="49" t="s">
        <v>574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v>117</v>
      </c>
      <c r="G19" s="54">
        <v>117</v>
      </c>
      <c r="H19" s="129">
        <v>44</v>
      </c>
      <c r="I19" s="55">
        <f t="shared" si="2"/>
        <v>5148</v>
      </c>
      <c r="J19" s="49" t="s">
        <v>574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v>117</v>
      </c>
      <c r="G20" s="54">
        <v>117</v>
      </c>
      <c r="H20" s="129">
        <v>1</v>
      </c>
      <c r="I20" s="55">
        <f t="shared" si="2"/>
        <v>117</v>
      </c>
      <c r="J20" s="49" t="s">
        <v>574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v>117</v>
      </c>
      <c r="G21" s="54">
        <v>117</v>
      </c>
      <c r="H21" s="129">
        <v>1</v>
      </c>
      <c r="I21" s="55">
        <f t="shared" si="2"/>
        <v>117</v>
      </c>
      <c r="J21" s="49" t="s">
        <v>574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v>487.5</v>
      </c>
      <c r="G22" s="54">
        <v>487.5</v>
      </c>
      <c r="H22" s="129">
        <v>1</v>
      </c>
      <c r="I22" s="55">
        <f t="shared" si="2"/>
        <v>487.5</v>
      </c>
      <c r="J22" s="49" t="s">
        <v>574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v>487.5</v>
      </c>
      <c r="G23" s="54">
        <v>487.5</v>
      </c>
      <c r="H23" s="129">
        <v>1</v>
      </c>
      <c r="I23" s="55">
        <f t="shared" si="2"/>
        <v>487.5</v>
      </c>
      <c r="J23" s="49" t="s">
        <v>574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306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v>2925</v>
      </c>
      <c r="G25" s="54">
        <v>2925</v>
      </c>
      <c r="H25" s="129">
        <v>1</v>
      </c>
      <c r="I25" s="55">
        <f>H25*F25</f>
        <v>2925</v>
      </c>
      <c r="J25" s="49" t="s">
        <v>574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961</v>
      </c>
      <c r="I27" s="55">
        <f>H27*F27</f>
        <v>3190.52</v>
      </c>
      <c r="J27" s="49" t="s">
        <v>574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1220</v>
      </c>
      <c r="I28" s="55">
        <f>H28*F28</f>
        <v>4050.3999999999996</v>
      </c>
      <c r="J28" s="49" t="s">
        <v>574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309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v>7.22</v>
      </c>
      <c r="G30" s="54">
        <v>7.22</v>
      </c>
      <c r="H30" s="129">
        <v>3</v>
      </c>
      <c r="I30" s="55">
        <f t="shared" ref="I30:I61" si="3">H30*F30</f>
        <v>21.66</v>
      </c>
      <c r="J30" s="49" t="s">
        <v>574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v>7.22</v>
      </c>
      <c r="G31" s="54">
        <v>7.22</v>
      </c>
      <c r="H31" s="129">
        <v>1</v>
      </c>
      <c r="I31" s="55">
        <f t="shared" si="3"/>
        <v>7.22</v>
      </c>
      <c r="J31" s="49" t="s">
        <v>574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v>5.85</v>
      </c>
      <c r="G32" s="54">
        <v>5.85</v>
      </c>
      <c r="H32" s="129">
        <v>1</v>
      </c>
      <c r="I32" s="55">
        <f t="shared" si="3"/>
        <v>5.85</v>
      </c>
      <c r="J32" s="49" t="s">
        <v>574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v>5.85</v>
      </c>
      <c r="G33" s="54">
        <v>5.85</v>
      </c>
      <c r="H33" s="129">
        <v>10</v>
      </c>
      <c r="I33" s="55">
        <f t="shared" si="3"/>
        <v>58.5</v>
      </c>
      <c r="J33" s="49" t="s">
        <v>574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v>7.22</v>
      </c>
      <c r="G34" s="54">
        <v>7.22</v>
      </c>
      <c r="H34" s="129">
        <v>3</v>
      </c>
      <c r="I34" s="55">
        <f t="shared" si="3"/>
        <v>21.66</v>
      </c>
      <c r="J34" s="49" t="s">
        <v>574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v>7.41</v>
      </c>
      <c r="G35" s="54">
        <v>7.41</v>
      </c>
      <c r="H35" s="129">
        <v>10</v>
      </c>
      <c r="I35" s="55">
        <f t="shared" si="3"/>
        <v>74.099999999999994</v>
      </c>
      <c r="J35" s="49" t="s">
        <v>574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v>7.8</v>
      </c>
      <c r="G36" s="54">
        <v>7.8</v>
      </c>
      <c r="H36" s="129">
        <v>14</v>
      </c>
      <c r="I36" s="55">
        <f t="shared" si="3"/>
        <v>109.2</v>
      </c>
      <c r="J36" s="49" t="s">
        <v>574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v>8.7799999999999994</v>
      </c>
      <c r="G37" s="54">
        <v>8.7799999999999994</v>
      </c>
      <c r="H37" s="129">
        <v>4</v>
      </c>
      <c r="I37" s="55">
        <f t="shared" si="3"/>
        <v>35.119999999999997</v>
      </c>
      <c r="J37" s="49" t="s">
        <v>574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574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v>12.68</v>
      </c>
      <c r="G39" s="54">
        <v>12.68</v>
      </c>
      <c r="H39" s="129">
        <v>1</v>
      </c>
      <c r="I39" s="55">
        <f t="shared" si="3"/>
        <v>12.68</v>
      </c>
      <c r="J39" s="49" t="s">
        <v>574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v>23.4</v>
      </c>
      <c r="G40" s="54">
        <v>23.4</v>
      </c>
      <c r="H40" s="129">
        <v>1</v>
      </c>
      <c r="I40" s="55">
        <f t="shared" si="3"/>
        <v>23.4</v>
      </c>
      <c r="J40" s="49" t="s">
        <v>574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v>23.4</v>
      </c>
      <c r="G41" s="54">
        <v>23.4</v>
      </c>
      <c r="H41" s="129">
        <v>1</v>
      </c>
      <c r="I41" s="55">
        <f t="shared" si="3"/>
        <v>23.4</v>
      </c>
      <c r="J41" s="49" t="s">
        <v>574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v>23.4</v>
      </c>
      <c r="G42" s="54">
        <v>23.4</v>
      </c>
      <c r="H42" s="129">
        <v>40</v>
      </c>
      <c r="I42" s="55">
        <f t="shared" si="3"/>
        <v>936</v>
      </c>
      <c r="J42" s="49" t="s">
        <v>574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v>23.4</v>
      </c>
      <c r="G43" s="54">
        <v>23.4</v>
      </c>
      <c r="H43" s="129">
        <v>30</v>
      </c>
      <c r="I43" s="55">
        <f t="shared" si="3"/>
        <v>702</v>
      </c>
      <c r="J43" s="49" t="s">
        <v>574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v>25.35</v>
      </c>
      <c r="G44" s="54">
        <v>25.35</v>
      </c>
      <c r="H44" s="129">
        <v>48</v>
      </c>
      <c r="I44" s="55">
        <f t="shared" si="3"/>
        <v>1216.8000000000002</v>
      </c>
      <c r="J44" s="49" t="s">
        <v>574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v>25.35</v>
      </c>
      <c r="G45" s="54">
        <v>25.35</v>
      </c>
      <c r="H45" s="129">
        <v>90</v>
      </c>
      <c r="I45" s="55">
        <f t="shared" si="3"/>
        <v>2281.5</v>
      </c>
      <c r="J45" s="49" t="s">
        <v>574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v>25.35</v>
      </c>
      <c r="G46" s="54">
        <v>25.35</v>
      </c>
      <c r="H46" s="129">
        <v>50</v>
      </c>
      <c r="I46" s="55">
        <f t="shared" si="3"/>
        <v>1267.5</v>
      </c>
      <c r="J46" s="49" t="s">
        <v>574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v>25.35</v>
      </c>
      <c r="G47" s="54">
        <v>25.35</v>
      </c>
      <c r="H47" s="129">
        <v>33</v>
      </c>
      <c r="I47" s="55">
        <f t="shared" si="3"/>
        <v>836.55000000000007</v>
      </c>
      <c r="J47" s="49" t="s">
        <v>574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v>33.15</v>
      </c>
      <c r="G48" s="54">
        <v>33.15</v>
      </c>
      <c r="H48" s="129">
        <v>18</v>
      </c>
      <c r="I48" s="55">
        <f t="shared" si="3"/>
        <v>596.69999999999993</v>
      </c>
      <c r="J48" s="49" t="s">
        <v>574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v>42.9</v>
      </c>
      <c r="G49" s="54">
        <v>42.9</v>
      </c>
      <c r="H49" s="129">
        <v>2</v>
      </c>
      <c r="I49" s="55">
        <f t="shared" si="3"/>
        <v>85.8</v>
      </c>
      <c r="J49" s="49" t="s">
        <v>574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v>68.25</v>
      </c>
      <c r="G50" s="54">
        <v>68.25</v>
      </c>
      <c r="H50" s="129">
        <v>1</v>
      </c>
      <c r="I50" s="55">
        <f t="shared" si="3"/>
        <v>68.25</v>
      </c>
      <c r="J50" s="49" t="s">
        <v>574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v>154.05000000000001</v>
      </c>
      <c r="G51" s="54">
        <v>154.05000000000001</v>
      </c>
      <c r="H51" s="129">
        <v>3</v>
      </c>
      <c r="I51" s="55">
        <f t="shared" si="3"/>
        <v>462.15000000000003</v>
      </c>
      <c r="J51" s="49" t="s">
        <v>574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v>161.85</v>
      </c>
      <c r="G52" s="54">
        <v>161.85</v>
      </c>
      <c r="H52" s="129">
        <v>2</v>
      </c>
      <c r="I52" s="55">
        <f t="shared" si="3"/>
        <v>323.7</v>
      </c>
      <c r="J52" s="49" t="s">
        <v>574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v>179.4</v>
      </c>
      <c r="G53" s="54">
        <v>179.4</v>
      </c>
      <c r="H53" s="129">
        <v>1</v>
      </c>
      <c r="I53" s="55">
        <f t="shared" si="3"/>
        <v>179.4</v>
      </c>
      <c r="J53" s="49" t="s">
        <v>574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574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574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574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574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574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574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574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574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574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574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574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574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v>29.64</v>
      </c>
      <c r="G66" s="54">
        <v>29.64</v>
      </c>
      <c r="H66" s="129">
        <v>4</v>
      </c>
      <c r="I66" s="55">
        <f t="shared" si="4"/>
        <v>118.56</v>
      </c>
      <c r="J66" s="49" t="s">
        <v>574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574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574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574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v>41.93</v>
      </c>
      <c r="G70" s="54">
        <v>41.93</v>
      </c>
      <c r="H70" s="129">
        <v>1</v>
      </c>
      <c r="I70" s="55">
        <f t="shared" si="4"/>
        <v>41.93</v>
      </c>
      <c r="J70" s="49" t="s">
        <v>574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574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v>64.349999999999994</v>
      </c>
      <c r="G72" s="54">
        <v>64.349999999999994</v>
      </c>
      <c r="H72" s="129">
        <v>8</v>
      </c>
      <c r="I72" s="55">
        <f t="shared" si="4"/>
        <v>514.79999999999995</v>
      </c>
      <c r="J72" s="49" t="s">
        <v>574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v>81.900000000000006</v>
      </c>
      <c r="G73" s="54">
        <v>81.900000000000006</v>
      </c>
      <c r="H73" s="129">
        <v>6</v>
      </c>
      <c r="I73" s="55">
        <f t="shared" si="4"/>
        <v>491.40000000000003</v>
      </c>
      <c r="J73" s="49" t="s">
        <v>574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v>224.25</v>
      </c>
      <c r="G74" s="54">
        <v>224.25</v>
      </c>
      <c r="H74" s="129">
        <v>1</v>
      </c>
      <c r="I74" s="55">
        <f t="shared" si="4"/>
        <v>224.25</v>
      </c>
      <c r="J74" s="49" t="s">
        <v>574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574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574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574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v>624</v>
      </c>
      <c r="G78" s="54">
        <v>624</v>
      </c>
      <c r="H78" s="129">
        <v>1</v>
      </c>
      <c r="I78" s="55">
        <f t="shared" si="4"/>
        <v>624</v>
      </c>
      <c r="J78" s="49" t="s">
        <v>574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v>624</v>
      </c>
      <c r="G79" s="54">
        <v>624</v>
      </c>
      <c r="H79" s="129">
        <v>1</v>
      </c>
      <c r="I79" s="55">
        <f t="shared" si="4"/>
        <v>624</v>
      </c>
      <c r="J79" s="49" t="s">
        <v>574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v>1296.75</v>
      </c>
      <c r="G80" s="54">
        <v>1296.75</v>
      </c>
      <c r="H80" s="129">
        <v>1</v>
      </c>
      <c r="I80" s="55">
        <f t="shared" si="4"/>
        <v>1296.75</v>
      </c>
      <c r="J80" s="49" t="s">
        <v>574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v>1755</v>
      </c>
      <c r="G81" s="54">
        <v>1755</v>
      </c>
      <c r="H81" s="129">
        <v>1</v>
      </c>
      <c r="I81" s="55">
        <f t="shared" si="4"/>
        <v>1755</v>
      </c>
      <c r="J81" s="49" t="s">
        <v>574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357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v>15.99</v>
      </c>
      <c r="G83" s="54">
        <v>15.99</v>
      </c>
      <c r="H83" s="129">
        <v>1</v>
      </c>
      <c r="I83" s="55">
        <f t="shared" ref="I83:I88" si="6">H83*F83</f>
        <v>15.99</v>
      </c>
      <c r="J83" s="49" t="s">
        <v>574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v>31.2</v>
      </c>
      <c r="G84" s="54">
        <v>31.2</v>
      </c>
      <c r="H84" s="129">
        <v>1</v>
      </c>
      <c r="I84" s="55">
        <f t="shared" si="6"/>
        <v>31.2</v>
      </c>
      <c r="J84" s="49" t="s">
        <v>574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v>56.55</v>
      </c>
      <c r="G85" s="54">
        <v>56.55</v>
      </c>
      <c r="H85" s="129">
        <v>1</v>
      </c>
      <c r="I85" s="55">
        <f t="shared" si="6"/>
        <v>56.55</v>
      </c>
      <c r="J85" s="49" t="s">
        <v>574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574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574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574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286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v>6.24</v>
      </c>
      <c r="G90" s="54">
        <v>6.24</v>
      </c>
      <c r="H90" s="129">
        <v>1</v>
      </c>
      <c r="I90" s="55">
        <f>H90*F90</f>
        <v>6.24</v>
      </c>
      <c r="J90" s="49" t="s">
        <v>574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v>8.9700000000000006</v>
      </c>
      <c r="G91" s="54">
        <v>8.9700000000000006</v>
      </c>
      <c r="H91" s="129">
        <v>6</v>
      </c>
      <c r="I91" s="55">
        <f>H91*F91</f>
        <v>53.820000000000007</v>
      </c>
      <c r="J91" s="49" t="s">
        <v>574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v>12.68</v>
      </c>
      <c r="G92" s="54">
        <v>12.68</v>
      </c>
      <c r="H92" s="129">
        <v>14</v>
      </c>
      <c r="I92" s="55">
        <f>H92*F92</f>
        <v>177.51999999999998</v>
      </c>
      <c r="J92" s="49" t="s">
        <v>574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574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208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v>39</v>
      </c>
      <c r="G95" s="66">
        <v>39</v>
      </c>
      <c r="H95" s="129">
        <v>1</v>
      </c>
      <c r="I95" s="55">
        <f t="shared" ref="I95:I100" si="7">H95*F95</f>
        <v>39</v>
      </c>
      <c r="J95" s="49" t="s">
        <v>574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v>44.85</v>
      </c>
      <c r="G96" s="66">
        <v>44.85</v>
      </c>
      <c r="H96" s="129">
        <v>1</v>
      </c>
      <c r="I96" s="55">
        <f t="shared" si="7"/>
        <v>44.85</v>
      </c>
      <c r="J96" s="49" t="s">
        <v>574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v>62.01</v>
      </c>
      <c r="G97" s="66">
        <v>62.01</v>
      </c>
      <c r="H97" s="129">
        <v>1</v>
      </c>
      <c r="I97" s="55">
        <f t="shared" si="7"/>
        <v>62.01</v>
      </c>
      <c r="J97" s="49" t="s">
        <v>574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v>47.78</v>
      </c>
      <c r="G98" s="66">
        <v>47.78</v>
      </c>
      <c r="H98" s="129">
        <v>1</v>
      </c>
      <c r="I98" s="55">
        <f t="shared" si="7"/>
        <v>47.78</v>
      </c>
      <c r="J98" s="49" t="s">
        <v>574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v>58.5</v>
      </c>
      <c r="G99" s="56">
        <v>58.5</v>
      </c>
      <c r="H99" s="129">
        <v>1</v>
      </c>
      <c r="I99" s="55">
        <f t="shared" si="7"/>
        <v>58.5</v>
      </c>
      <c r="J99" s="49" t="s">
        <v>574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v>79.95</v>
      </c>
      <c r="G100" s="56">
        <v>79.95</v>
      </c>
      <c r="H100" s="129">
        <v>1</v>
      </c>
      <c r="I100" s="55">
        <f t="shared" si="7"/>
        <v>79.95</v>
      </c>
      <c r="J100" s="49" t="s">
        <v>574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273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574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v>19.5</v>
      </c>
      <c r="G103" s="54">
        <v>19.5</v>
      </c>
      <c r="H103" s="129">
        <v>2</v>
      </c>
      <c r="I103" s="55">
        <f t="shared" si="8"/>
        <v>39</v>
      </c>
      <c r="J103" s="49" t="s">
        <v>574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v>23.4</v>
      </c>
      <c r="G104" s="54">
        <v>23.4</v>
      </c>
      <c r="H104" s="129">
        <v>3</v>
      </c>
      <c r="I104" s="55">
        <f t="shared" si="8"/>
        <v>70.199999999999989</v>
      </c>
      <c r="J104" s="49" t="s">
        <v>574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v>19.5</v>
      </c>
      <c r="G105" s="54">
        <v>19.5</v>
      </c>
      <c r="H105" s="129">
        <v>1</v>
      </c>
      <c r="I105" s="55">
        <f t="shared" si="8"/>
        <v>19.5</v>
      </c>
      <c r="J105" s="49" t="s">
        <v>574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574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574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574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574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574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574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v>39</v>
      </c>
      <c r="G112" s="54">
        <v>39</v>
      </c>
      <c r="H112" s="129">
        <v>8</v>
      </c>
      <c r="I112" s="55">
        <f t="shared" si="8"/>
        <v>312</v>
      </c>
      <c r="J112" s="49" t="s">
        <v>574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574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v>18.53</v>
      </c>
      <c r="G114" s="54">
        <v>18.53</v>
      </c>
      <c r="H114" s="129">
        <v>11</v>
      </c>
      <c r="I114" s="55">
        <f t="shared" si="8"/>
        <v>203.83</v>
      </c>
      <c r="J114" s="49" t="s">
        <v>574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v>24.38</v>
      </c>
      <c r="G115" s="54">
        <v>24.38</v>
      </c>
      <c r="H115" s="129">
        <v>30</v>
      </c>
      <c r="I115" s="55">
        <f t="shared" si="8"/>
        <v>731.4</v>
      </c>
      <c r="J115" s="49" t="s">
        <v>574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574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v>33.15</v>
      </c>
      <c r="G117" s="54">
        <v>33.15</v>
      </c>
      <c r="H117" s="129">
        <v>22</v>
      </c>
      <c r="I117" s="55">
        <f t="shared" si="8"/>
        <v>729.3</v>
      </c>
      <c r="J117" s="49" t="s">
        <v>574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v>32.18</v>
      </c>
      <c r="G118" s="54">
        <v>32.18</v>
      </c>
      <c r="H118" s="129">
        <v>5</v>
      </c>
      <c r="I118" s="55">
        <f t="shared" si="8"/>
        <v>160.9</v>
      </c>
      <c r="J118" s="49" t="s">
        <v>574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v>195</v>
      </c>
      <c r="G119" s="54">
        <v>195</v>
      </c>
      <c r="H119" s="129">
        <v>2</v>
      </c>
      <c r="I119" s="55">
        <f t="shared" si="8"/>
        <v>390</v>
      </c>
      <c r="J119" s="49" t="s">
        <v>574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v>218.4</v>
      </c>
      <c r="G120" s="54">
        <v>218.4</v>
      </c>
      <c r="H120" s="129">
        <v>5</v>
      </c>
      <c r="I120" s="55">
        <f t="shared" si="8"/>
        <v>1092</v>
      </c>
      <c r="J120" s="49" t="s">
        <v>574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574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v>99.45</v>
      </c>
      <c r="G122" s="54">
        <v>99.45</v>
      </c>
      <c r="H122" s="129">
        <v>95</v>
      </c>
      <c r="I122" s="55">
        <f t="shared" si="8"/>
        <v>9447.75</v>
      </c>
      <c r="J122" s="49" t="s">
        <v>574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v>27.3</v>
      </c>
      <c r="G123" s="54">
        <v>27.3</v>
      </c>
      <c r="H123" s="129">
        <v>3</v>
      </c>
      <c r="I123" s="55">
        <f t="shared" si="8"/>
        <v>81.900000000000006</v>
      </c>
      <c r="J123" s="49" t="s">
        <v>574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574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574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v>40.950000000000003</v>
      </c>
      <c r="G126" s="54">
        <v>40.950000000000003</v>
      </c>
      <c r="H126" s="129">
        <v>1</v>
      </c>
      <c r="I126" s="55">
        <f t="shared" si="8"/>
        <v>40.950000000000003</v>
      </c>
      <c r="J126" s="49" t="s">
        <v>574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v>54.6</v>
      </c>
      <c r="G127" s="54">
        <v>54.6</v>
      </c>
      <c r="H127" s="129">
        <v>1</v>
      </c>
      <c r="I127" s="55">
        <f t="shared" si="8"/>
        <v>54.6</v>
      </c>
      <c r="J127" s="49" t="s">
        <v>574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v>24.38</v>
      </c>
      <c r="G128" s="54">
        <v>24.38</v>
      </c>
      <c r="H128" s="129">
        <v>2</v>
      </c>
      <c r="I128" s="55">
        <f t="shared" si="8"/>
        <v>48.76</v>
      </c>
      <c r="J128" s="49" t="s">
        <v>574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v>45.83</v>
      </c>
      <c r="G129" s="54">
        <v>45.83</v>
      </c>
      <c r="H129" s="129">
        <v>1</v>
      </c>
      <c r="I129" s="55">
        <f t="shared" si="8"/>
        <v>45.83</v>
      </c>
      <c r="J129" s="49" t="s">
        <v>574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v>43.88</v>
      </c>
      <c r="G130" s="54">
        <v>43.88</v>
      </c>
      <c r="H130" s="129">
        <v>9</v>
      </c>
      <c r="I130" s="55">
        <f t="shared" si="8"/>
        <v>394.92</v>
      </c>
      <c r="J130" s="49" t="s">
        <v>574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v>28.28</v>
      </c>
      <c r="G131" s="54">
        <v>28.28</v>
      </c>
      <c r="H131" s="129">
        <v>7</v>
      </c>
      <c r="I131" s="55">
        <f t="shared" si="8"/>
        <v>197.96</v>
      </c>
      <c r="J131" s="49" t="s">
        <v>574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v>21.45</v>
      </c>
      <c r="G132" s="54">
        <v>21.45</v>
      </c>
      <c r="H132" s="129">
        <v>3</v>
      </c>
      <c r="I132" s="55">
        <f t="shared" si="8"/>
        <v>64.349999999999994</v>
      </c>
      <c r="J132" s="49" t="s">
        <v>574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v>18.53</v>
      </c>
      <c r="G133" s="54">
        <v>18.53</v>
      </c>
      <c r="H133" s="129">
        <v>1</v>
      </c>
      <c r="I133" s="55">
        <f t="shared" si="8"/>
        <v>18.53</v>
      </c>
      <c r="J133" s="49" t="s">
        <v>574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v>111.15</v>
      </c>
      <c r="G134" s="54">
        <v>111.15</v>
      </c>
      <c r="H134" s="129">
        <v>1</v>
      </c>
      <c r="I134" s="55">
        <f t="shared" ref="I134:I165" si="9">H134*F134</f>
        <v>111.15</v>
      </c>
      <c r="J134" s="49" t="s">
        <v>574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v>46.8</v>
      </c>
      <c r="G135" s="54">
        <v>46.8</v>
      </c>
      <c r="H135" s="129">
        <v>1</v>
      </c>
      <c r="I135" s="55">
        <f t="shared" si="9"/>
        <v>46.8</v>
      </c>
      <c r="J135" s="49" t="s">
        <v>574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574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574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574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574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v>117.98</v>
      </c>
      <c r="G140" s="54">
        <v>117.98</v>
      </c>
      <c r="H140" s="129">
        <v>2</v>
      </c>
      <c r="I140" s="55">
        <f t="shared" si="9"/>
        <v>235.96</v>
      </c>
      <c r="J140" s="49" t="s">
        <v>574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574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574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v>140.4</v>
      </c>
      <c r="G143" s="54">
        <v>140.4</v>
      </c>
      <c r="H143" s="129">
        <v>2</v>
      </c>
      <c r="I143" s="55">
        <f t="shared" si="9"/>
        <v>280.8</v>
      </c>
      <c r="J143" s="49" t="s">
        <v>574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574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574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v>70.2</v>
      </c>
      <c r="G146" s="54">
        <v>70.2</v>
      </c>
      <c r="H146" s="129">
        <v>1</v>
      </c>
      <c r="I146" s="55">
        <f t="shared" si="9"/>
        <v>70.2</v>
      </c>
      <c r="J146" s="49" t="s">
        <v>574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574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574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v>120.9</v>
      </c>
      <c r="G149" s="54">
        <v>120.9</v>
      </c>
      <c r="H149" s="129">
        <v>1</v>
      </c>
      <c r="I149" s="55">
        <f t="shared" si="9"/>
        <v>120.9</v>
      </c>
      <c r="J149" s="49" t="s">
        <v>574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v>95.55</v>
      </c>
      <c r="G150" s="54">
        <v>95.55</v>
      </c>
      <c r="H150" s="129">
        <v>2</v>
      </c>
      <c r="I150" s="55">
        <f t="shared" si="9"/>
        <v>191.1</v>
      </c>
      <c r="J150" s="49" t="s">
        <v>574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v>97.5</v>
      </c>
      <c r="G151" s="54">
        <v>97.5</v>
      </c>
      <c r="H151" s="129">
        <v>1</v>
      </c>
      <c r="I151" s="55">
        <f t="shared" si="9"/>
        <v>97.5</v>
      </c>
      <c r="J151" s="49" t="s">
        <v>574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v>72.150000000000006</v>
      </c>
      <c r="G152" s="54">
        <v>72.150000000000006</v>
      </c>
      <c r="H152" s="129">
        <v>12</v>
      </c>
      <c r="I152" s="55">
        <f t="shared" si="9"/>
        <v>865.80000000000007</v>
      </c>
      <c r="J152" s="49" t="s">
        <v>574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v>78.98</v>
      </c>
      <c r="G153" s="54">
        <v>78.98</v>
      </c>
      <c r="H153" s="129">
        <v>9</v>
      </c>
      <c r="I153" s="55">
        <f t="shared" si="9"/>
        <v>710.82</v>
      </c>
      <c r="J153" s="49" t="s">
        <v>574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574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574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v>120.9</v>
      </c>
      <c r="G156" s="54">
        <v>120.9</v>
      </c>
      <c r="H156" s="129">
        <v>1</v>
      </c>
      <c r="I156" s="55">
        <f t="shared" si="9"/>
        <v>120.9</v>
      </c>
      <c r="J156" s="49" t="s">
        <v>574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574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v>163.80000000000001</v>
      </c>
      <c r="G158" s="54">
        <v>163.80000000000001</v>
      </c>
      <c r="H158" s="129">
        <v>1</v>
      </c>
      <c r="I158" s="55">
        <f t="shared" si="9"/>
        <v>163.80000000000001</v>
      </c>
      <c r="J158" s="49" t="s">
        <v>574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v>32.18</v>
      </c>
      <c r="G159" s="54">
        <v>32.18</v>
      </c>
      <c r="H159" s="129">
        <v>6</v>
      </c>
      <c r="I159" s="55">
        <f t="shared" si="9"/>
        <v>193.07999999999998</v>
      </c>
      <c r="J159" s="49" t="s">
        <v>574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v>54.6</v>
      </c>
      <c r="G160" s="54">
        <v>54.6</v>
      </c>
      <c r="H160" s="129">
        <v>35</v>
      </c>
      <c r="I160" s="55">
        <f t="shared" si="9"/>
        <v>1911</v>
      </c>
      <c r="J160" s="49" t="s">
        <v>574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v>5.85</v>
      </c>
      <c r="G161" s="54">
        <v>5.85</v>
      </c>
      <c r="H161" s="129">
        <v>1062</v>
      </c>
      <c r="I161" s="55">
        <f t="shared" si="9"/>
        <v>6212.7</v>
      </c>
      <c r="J161" s="49" t="s">
        <v>574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v>19.5</v>
      </c>
      <c r="G162" s="54">
        <v>19.5</v>
      </c>
      <c r="H162" s="129">
        <v>5</v>
      </c>
      <c r="I162" s="55">
        <f t="shared" si="9"/>
        <v>97.5</v>
      </c>
      <c r="J162" s="49" t="s">
        <v>574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v>18.53</v>
      </c>
      <c r="G163" s="54">
        <v>18.53</v>
      </c>
      <c r="H163" s="129">
        <v>104</v>
      </c>
      <c r="I163" s="55">
        <f t="shared" si="9"/>
        <v>1927.1200000000001</v>
      </c>
      <c r="J163" s="49" t="s">
        <v>574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v>23.4</v>
      </c>
      <c r="G164" s="54">
        <v>23.4</v>
      </c>
      <c r="H164" s="129">
        <v>3</v>
      </c>
      <c r="I164" s="55">
        <f t="shared" si="9"/>
        <v>70.199999999999989</v>
      </c>
      <c r="J164" s="49" t="s">
        <v>574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574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v>22.43</v>
      </c>
      <c r="G166" s="54">
        <v>22.43</v>
      </c>
      <c r="H166" s="129">
        <v>135</v>
      </c>
      <c r="I166" s="55">
        <f t="shared" ref="I166:I167" si="11">H166*F166</f>
        <v>3028.05</v>
      </c>
      <c r="J166" s="49" t="s">
        <v>574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v>193.05</v>
      </c>
      <c r="G167" s="54">
        <v>193.05</v>
      </c>
      <c r="H167" s="129">
        <v>1</v>
      </c>
      <c r="I167" s="55">
        <f t="shared" si="11"/>
        <v>193.05</v>
      </c>
      <c r="J167" s="49" t="s">
        <v>574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488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3</v>
      </c>
      <c r="I169" s="55">
        <f>H169*F169</f>
        <v>8820</v>
      </c>
      <c r="J169" s="49" t="s">
        <v>574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574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v>2691</v>
      </c>
      <c r="G171" s="54">
        <v>2691</v>
      </c>
      <c r="H171" s="129">
        <v>3</v>
      </c>
      <c r="I171" s="55">
        <f>H171*F171</f>
        <v>8073</v>
      </c>
      <c r="J171" s="49" t="s">
        <v>574</v>
      </c>
      <c r="K171" s="50" t="str">
        <f t="shared" si="10"/>
        <v/>
      </c>
    </row>
    <row r="172" spans="1:11" s="51" customFormat="1" ht="160" thickBot="1" x14ac:dyDescent="0.4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574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1</v>
      </c>
      <c r="I174" s="55">
        <f t="shared" ref="I174:I179" si="12">H174*F174</f>
        <v>8.58</v>
      </c>
      <c r="J174" s="49" t="s">
        <v>574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1</v>
      </c>
      <c r="I175" s="55">
        <f t="shared" si="12"/>
        <v>7.22</v>
      </c>
      <c r="J175" s="49" t="s">
        <v>574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1</v>
      </c>
      <c r="I176" s="55">
        <f t="shared" si="12"/>
        <v>10.73</v>
      </c>
      <c r="J176" s="49" t="s">
        <v>574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1</v>
      </c>
      <c r="I177" s="55">
        <f t="shared" si="12"/>
        <v>9.75</v>
      </c>
      <c r="J177" s="49" t="s">
        <v>574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1</v>
      </c>
      <c r="I178" s="55">
        <f t="shared" si="12"/>
        <v>19.11</v>
      </c>
      <c r="J178" s="49" t="s">
        <v>574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v>16.38</v>
      </c>
      <c r="G179" s="54">
        <v>16.38</v>
      </c>
      <c r="H179" s="129">
        <v>2</v>
      </c>
      <c r="I179" s="55">
        <f t="shared" si="12"/>
        <v>32.76</v>
      </c>
      <c r="J179" s="49" t="s">
        <v>574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478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v>1148.55</v>
      </c>
      <c r="G181" s="54">
        <v>1148.55</v>
      </c>
      <c r="H181" s="129">
        <v>1</v>
      </c>
      <c r="I181" s="55">
        <f>H181*F181</f>
        <v>1148.55</v>
      </c>
      <c r="J181" s="49" t="s">
        <v>574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v>1209</v>
      </c>
      <c r="G182" s="54">
        <v>1209</v>
      </c>
      <c r="H182" s="129">
        <v>3</v>
      </c>
      <c r="I182" s="55">
        <f>H182*F182</f>
        <v>3627</v>
      </c>
      <c r="J182" s="49" t="s">
        <v>574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v>1876.88</v>
      </c>
      <c r="G183" s="54">
        <v>1876.88</v>
      </c>
      <c r="H183" s="129">
        <v>1</v>
      </c>
      <c r="I183" s="55">
        <f>H183*F183</f>
        <v>1876.88</v>
      </c>
      <c r="J183" s="49" t="s">
        <v>574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574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483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v>181.35</v>
      </c>
      <c r="G186" s="54">
        <v>181.35</v>
      </c>
      <c r="H186" s="129">
        <v>2</v>
      </c>
      <c r="I186" s="55">
        <f>H186*F186</f>
        <v>362.7</v>
      </c>
      <c r="J186" s="49" t="s">
        <v>574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484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v>3276</v>
      </c>
      <c r="G188" s="54">
        <v>3276</v>
      </c>
      <c r="H188" s="129">
        <v>1</v>
      </c>
      <c r="I188" s="55">
        <f>H188*F188</f>
        <v>3276</v>
      </c>
      <c r="J188" s="49" t="s">
        <v>574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v>3997.5</v>
      </c>
      <c r="G189" s="54">
        <v>3997.5</v>
      </c>
      <c r="H189" s="129">
        <v>1</v>
      </c>
      <c r="I189" s="55">
        <f>H189*F189</f>
        <v>3997.5</v>
      </c>
      <c r="J189" s="49" t="s">
        <v>574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187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v>78</v>
      </c>
      <c r="G191" s="54">
        <v>78</v>
      </c>
      <c r="H191" s="129">
        <v>3</v>
      </c>
      <c r="I191" s="55">
        <f>H191*F191</f>
        <v>234</v>
      </c>
      <c r="J191" s="49" t="s">
        <v>574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v>54.6</v>
      </c>
      <c r="G192" s="54">
        <v>54.6</v>
      </c>
      <c r="H192" s="129">
        <v>1</v>
      </c>
      <c r="I192" s="55">
        <f>H192*F192</f>
        <v>54.6</v>
      </c>
      <c r="J192" s="49" t="s">
        <v>574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367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v>4.0999999999999996</v>
      </c>
      <c r="G194" s="54">
        <v>4.0999999999999996</v>
      </c>
      <c r="H194" s="129">
        <v>1</v>
      </c>
      <c r="I194" s="55">
        <f t="shared" ref="I194:I225" si="13">H194*F194</f>
        <v>4.0999999999999996</v>
      </c>
      <c r="J194" s="49" t="s">
        <v>574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v>4.0999999999999996</v>
      </c>
      <c r="G195" s="54">
        <v>4.0999999999999996</v>
      </c>
      <c r="H195" s="129">
        <v>1</v>
      </c>
      <c r="I195" s="55">
        <f t="shared" si="13"/>
        <v>4.0999999999999996</v>
      </c>
      <c r="J195" s="49" t="s">
        <v>574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v>4.0999999999999996</v>
      </c>
      <c r="G196" s="54">
        <v>4.0999999999999996</v>
      </c>
      <c r="H196" s="129">
        <v>2</v>
      </c>
      <c r="I196" s="55">
        <f t="shared" si="13"/>
        <v>8.1999999999999993</v>
      </c>
      <c r="J196" s="49" t="s">
        <v>574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v>4.0999999999999996</v>
      </c>
      <c r="G197" s="54">
        <v>4.0999999999999996</v>
      </c>
      <c r="H197" s="129">
        <v>10</v>
      </c>
      <c r="I197" s="55">
        <f t="shared" si="13"/>
        <v>41</v>
      </c>
      <c r="J197" s="49" t="s">
        <v>574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v>4.0999999999999996</v>
      </c>
      <c r="G198" s="54">
        <v>4.0999999999999996</v>
      </c>
      <c r="H198" s="129">
        <v>21</v>
      </c>
      <c r="I198" s="55">
        <f t="shared" si="13"/>
        <v>86.1</v>
      </c>
      <c r="J198" s="49" t="s">
        <v>574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v>4.0999999999999996</v>
      </c>
      <c r="G199" s="54">
        <v>4.0999999999999996</v>
      </c>
      <c r="H199" s="129">
        <v>15</v>
      </c>
      <c r="I199" s="55">
        <f t="shared" si="13"/>
        <v>61.499999999999993</v>
      </c>
      <c r="J199" s="49" t="s">
        <v>574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v>4.0999999999999996</v>
      </c>
      <c r="G200" s="54">
        <v>4.0999999999999996</v>
      </c>
      <c r="H200" s="129">
        <v>133</v>
      </c>
      <c r="I200" s="55">
        <f t="shared" si="13"/>
        <v>545.29999999999995</v>
      </c>
      <c r="J200" s="49" t="s">
        <v>574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v>4.0999999999999996</v>
      </c>
      <c r="G201" s="54">
        <v>4.0999999999999996</v>
      </c>
      <c r="H201" s="129">
        <v>65</v>
      </c>
      <c r="I201" s="55">
        <f t="shared" si="13"/>
        <v>266.5</v>
      </c>
      <c r="J201" s="49" t="s">
        <v>574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v>4.0999999999999996</v>
      </c>
      <c r="G202" s="54">
        <v>4.0999999999999996</v>
      </c>
      <c r="H202" s="129">
        <v>117</v>
      </c>
      <c r="I202" s="55">
        <f t="shared" si="13"/>
        <v>479.69999999999993</v>
      </c>
      <c r="J202" s="49" t="s">
        <v>574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v>5.46</v>
      </c>
      <c r="G203" s="54">
        <v>5.46</v>
      </c>
      <c r="H203" s="129">
        <v>55</v>
      </c>
      <c r="I203" s="55">
        <f t="shared" si="13"/>
        <v>300.3</v>
      </c>
      <c r="J203" s="49" t="s">
        <v>574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v>5.46</v>
      </c>
      <c r="G204" s="54">
        <v>5.46</v>
      </c>
      <c r="H204" s="129">
        <v>81</v>
      </c>
      <c r="I204" s="55">
        <f t="shared" si="13"/>
        <v>442.26</v>
      </c>
      <c r="J204" s="49" t="s">
        <v>574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v>7.8</v>
      </c>
      <c r="G205" s="54">
        <v>7.8</v>
      </c>
      <c r="H205" s="129">
        <v>1</v>
      </c>
      <c r="I205" s="55">
        <f t="shared" si="13"/>
        <v>7.8</v>
      </c>
      <c r="J205" s="49" t="s">
        <v>574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v>6.63</v>
      </c>
      <c r="G206" s="54">
        <v>6.63</v>
      </c>
      <c r="H206" s="129">
        <v>3</v>
      </c>
      <c r="I206" s="55">
        <f t="shared" si="13"/>
        <v>19.89</v>
      </c>
      <c r="J206" s="49" t="s">
        <v>574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v>6.63</v>
      </c>
      <c r="G207" s="54">
        <v>6.63</v>
      </c>
      <c r="H207" s="129">
        <v>1</v>
      </c>
      <c r="I207" s="55">
        <f t="shared" si="13"/>
        <v>6.63</v>
      </c>
      <c r="J207" s="49" t="s">
        <v>574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v>6.63</v>
      </c>
      <c r="G208" s="54">
        <v>6.63</v>
      </c>
      <c r="H208" s="129">
        <v>2</v>
      </c>
      <c r="I208" s="55">
        <f t="shared" si="13"/>
        <v>13.26</v>
      </c>
      <c r="J208" s="49" t="s">
        <v>574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v>6.63</v>
      </c>
      <c r="G209" s="54">
        <v>6.63</v>
      </c>
      <c r="H209" s="129">
        <v>3</v>
      </c>
      <c r="I209" s="55">
        <f t="shared" si="13"/>
        <v>19.89</v>
      </c>
      <c r="J209" s="49" t="s">
        <v>574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v>6.63</v>
      </c>
      <c r="G210" s="54">
        <v>6.63</v>
      </c>
      <c r="H210" s="129">
        <v>2</v>
      </c>
      <c r="I210" s="55">
        <f t="shared" si="13"/>
        <v>13.26</v>
      </c>
      <c r="J210" s="49" t="s">
        <v>574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v>6.63</v>
      </c>
      <c r="G211" s="54">
        <v>6.63</v>
      </c>
      <c r="H211" s="129">
        <v>3</v>
      </c>
      <c r="I211" s="55">
        <f t="shared" si="13"/>
        <v>19.89</v>
      </c>
      <c r="J211" s="49" t="s">
        <v>574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v>6.63</v>
      </c>
      <c r="G212" s="54">
        <v>6.63</v>
      </c>
      <c r="H212" s="129">
        <v>1</v>
      </c>
      <c r="I212" s="55">
        <f t="shared" si="13"/>
        <v>6.63</v>
      </c>
      <c r="J212" s="49" t="s">
        <v>574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v>6.63</v>
      </c>
      <c r="G213" s="54">
        <v>6.63</v>
      </c>
      <c r="H213" s="129">
        <v>6</v>
      </c>
      <c r="I213" s="55">
        <f t="shared" si="13"/>
        <v>39.78</v>
      </c>
      <c r="J213" s="49" t="s">
        <v>574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v>6.63</v>
      </c>
      <c r="G214" s="54">
        <v>6.63</v>
      </c>
      <c r="H214" s="129">
        <v>2</v>
      </c>
      <c r="I214" s="55">
        <f t="shared" si="13"/>
        <v>13.26</v>
      </c>
      <c r="J214" s="49" t="s">
        <v>574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v>8.58</v>
      </c>
      <c r="G215" s="54">
        <v>8.58</v>
      </c>
      <c r="H215" s="129">
        <v>45</v>
      </c>
      <c r="I215" s="55">
        <f t="shared" si="13"/>
        <v>386.1</v>
      </c>
      <c r="J215" s="49" t="s">
        <v>574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574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v>8.58</v>
      </c>
      <c r="G217" s="54">
        <v>8.58</v>
      </c>
      <c r="H217" s="129">
        <v>121</v>
      </c>
      <c r="I217" s="55">
        <f t="shared" si="13"/>
        <v>1038.18</v>
      </c>
      <c r="J217" s="49" t="s">
        <v>574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v>11.7</v>
      </c>
      <c r="G218" s="54">
        <v>11.7</v>
      </c>
      <c r="H218" s="129">
        <v>8</v>
      </c>
      <c r="I218" s="55">
        <f t="shared" si="13"/>
        <v>93.6</v>
      </c>
      <c r="J218" s="49" t="s">
        <v>574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v>11.7</v>
      </c>
      <c r="G219" s="54">
        <v>11.7</v>
      </c>
      <c r="H219" s="129">
        <v>6</v>
      </c>
      <c r="I219" s="55">
        <f t="shared" si="13"/>
        <v>70.199999999999989</v>
      </c>
      <c r="J219" s="49" t="s">
        <v>574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v>11.7</v>
      </c>
      <c r="G220" s="54">
        <v>11.7</v>
      </c>
      <c r="H220" s="129">
        <v>6</v>
      </c>
      <c r="I220" s="55">
        <f t="shared" si="13"/>
        <v>70.199999999999989</v>
      </c>
      <c r="J220" s="49" t="s">
        <v>574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v>11.7</v>
      </c>
      <c r="G221" s="54">
        <v>11.7</v>
      </c>
      <c r="H221" s="129">
        <v>4</v>
      </c>
      <c r="I221" s="55">
        <f t="shared" si="13"/>
        <v>46.8</v>
      </c>
      <c r="J221" s="49" t="s">
        <v>574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v>11.7</v>
      </c>
      <c r="G222" s="54">
        <v>11.7</v>
      </c>
      <c r="H222" s="129">
        <v>9</v>
      </c>
      <c r="I222" s="55">
        <f t="shared" si="13"/>
        <v>105.3</v>
      </c>
      <c r="J222" s="49" t="s">
        <v>574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v>11.7</v>
      </c>
      <c r="G223" s="54">
        <v>11.7</v>
      </c>
      <c r="H223" s="129">
        <v>5</v>
      </c>
      <c r="I223" s="55">
        <f t="shared" si="13"/>
        <v>58.5</v>
      </c>
      <c r="J223" s="49" t="s">
        <v>574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v>11.7</v>
      </c>
      <c r="G224" s="54">
        <v>11.7</v>
      </c>
      <c r="H224" s="129">
        <v>1</v>
      </c>
      <c r="I224" s="55">
        <f t="shared" si="13"/>
        <v>11.7</v>
      </c>
      <c r="J224" s="49" t="s">
        <v>574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v>11.7</v>
      </c>
      <c r="G225" s="54">
        <v>11.7</v>
      </c>
      <c r="H225" s="129">
        <v>13</v>
      </c>
      <c r="I225" s="55">
        <f t="shared" si="13"/>
        <v>152.1</v>
      </c>
      <c r="J225" s="49" t="s">
        <v>574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v>13.65</v>
      </c>
      <c r="G226" s="54">
        <v>13.65</v>
      </c>
      <c r="H226" s="129">
        <v>14</v>
      </c>
      <c r="I226" s="55">
        <f t="shared" ref="I226:I247" si="15">H226*F226</f>
        <v>191.1</v>
      </c>
      <c r="J226" s="49" t="s">
        <v>574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574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v>14.43</v>
      </c>
      <c r="G228" s="54">
        <v>14.43</v>
      </c>
      <c r="H228" s="129">
        <v>57</v>
      </c>
      <c r="I228" s="55">
        <f t="shared" si="15"/>
        <v>822.51</v>
      </c>
      <c r="J228" s="49" t="s">
        <v>574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574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v>19.5</v>
      </c>
      <c r="G230" s="54">
        <v>19.5</v>
      </c>
      <c r="H230" s="129">
        <v>3</v>
      </c>
      <c r="I230" s="55">
        <f t="shared" si="15"/>
        <v>58.5</v>
      </c>
      <c r="J230" s="49" t="s">
        <v>574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v>19.5</v>
      </c>
      <c r="G231" s="54">
        <v>19.5</v>
      </c>
      <c r="H231" s="129">
        <v>1</v>
      </c>
      <c r="I231" s="55">
        <f t="shared" si="15"/>
        <v>19.5</v>
      </c>
      <c r="J231" s="49" t="s">
        <v>574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574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v>19.5</v>
      </c>
      <c r="G233" s="54">
        <v>19.5</v>
      </c>
      <c r="H233" s="129">
        <v>1</v>
      </c>
      <c r="I233" s="55">
        <f t="shared" si="15"/>
        <v>19.5</v>
      </c>
      <c r="J233" s="49" t="s">
        <v>574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574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574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v>19.5</v>
      </c>
      <c r="G236" s="54">
        <v>19.5</v>
      </c>
      <c r="H236" s="129">
        <v>1</v>
      </c>
      <c r="I236" s="55">
        <f t="shared" si="15"/>
        <v>19.5</v>
      </c>
      <c r="J236" s="49" t="s">
        <v>574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v>25.74</v>
      </c>
      <c r="G237" s="54">
        <v>25.74</v>
      </c>
      <c r="H237" s="129">
        <v>4</v>
      </c>
      <c r="I237" s="55">
        <f t="shared" si="15"/>
        <v>102.96</v>
      </c>
      <c r="J237" s="49" t="s">
        <v>574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v>25.74</v>
      </c>
      <c r="G238" s="54">
        <v>25.74</v>
      </c>
      <c r="H238" s="129">
        <v>25</v>
      </c>
      <c r="I238" s="55">
        <f t="shared" si="15"/>
        <v>643.5</v>
      </c>
      <c r="J238" s="49" t="s">
        <v>574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v>97.5</v>
      </c>
      <c r="G239" s="54">
        <v>97.5</v>
      </c>
      <c r="H239" s="129">
        <v>1</v>
      </c>
      <c r="I239" s="55">
        <f t="shared" si="15"/>
        <v>97.5</v>
      </c>
      <c r="J239" s="49" t="s">
        <v>574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574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v>97.5</v>
      </c>
      <c r="G241" s="54">
        <v>97.5</v>
      </c>
      <c r="H241" s="129">
        <v>6</v>
      </c>
      <c r="I241" s="55">
        <f t="shared" si="15"/>
        <v>585</v>
      </c>
      <c r="J241" s="49" t="s">
        <v>574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574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v>126.75</v>
      </c>
      <c r="G243" s="54">
        <v>126.75</v>
      </c>
      <c r="H243" s="129">
        <v>1</v>
      </c>
      <c r="I243" s="55">
        <f t="shared" si="15"/>
        <v>126.75</v>
      </c>
      <c r="J243" s="49" t="s">
        <v>574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v>136.5</v>
      </c>
      <c r="G244" s="54">
        <v>136.5</v>
      </c>
      <c r="H244" s="129">
        <v>1</v>
      </c>
      <c r="I244" s="55">
        <f t="shared" si="15"/>
        <v>136.5</v>
      </c>
      <c r="J244" s="49" t="s">
        <v>574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574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v>30.23</v>
      </c>
      <c r="G246" s="54">
        <v>30.23</v>
      </c>
      <c r="H246" s="129">
        <v>1</v>
      </c>
      <c r="I246" s="55">
        <f t="shared" si="15"/>
        <v>30.23</v>
      </c>
      <c r="J246" s="49" t="s">
        <v>574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v>32.18</v>
      </c>
      <c r="G247" s="54">
        <v>32.18</v>
      </c>
      <c r="H247" s="129">
        <v>1</v>
      </c>
      <c r="I247" s="55">
        <f t="shared" si="15"/>
        <v>32.18</v>
      </c>
      <c r="J247" s="49" t="s">
        <v>574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204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v>95.55</v>
      </c>
      <c r="G249" s="54">
        <v>95.55</v>
      </c>
      <c r="H249" s="129">
        <v>1</v>
      </c>
      <c r="I249" s="55">
        <f t="shared" ref="I249:I258" si="16">H249*F249</f>
        <v>95.55</v>
      </c>
      <c r="J249" s="49" t="s">
        <v>574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v>95.55</v>
      </c>
      <c r="G250" s="54">
        <v>95.55</v>
      </c>
      <c r="H250" s="129">
        <v>1</v>
      </c>
      <c r="I250" s="55">
        <f t="shared" si="16"/>
        <v>95.55</v>
      </c>
      <c r="J250" s="49" t="s">
        <v>574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v>95.55</v>
      </c>
      <c r="G251" s="54">
        <v>95.55</v>
      </c>
      <c r="H251" s="129">
        <v>1</v>
      </c>
      <c r="I251" s="55">
        <f t="shared" si="16"/>
        <v>95.55</v>
      </c>
      <c r="J251" s="49" t="s">
        <v>574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574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v>95.55</v>
      </c>
      <c r="G253" s="54">
        <v>95.55</v>
      </c>
      <c r="H253" s="129">
        <v>1</v>
      </c>
      <c r="I253" s="55">
        <f t="shared" si="16"/>
        <v>95.55</v>
      </c>
      <c r="J253" s="49" t="s">
        <v>574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v>93.6</v>
      </c>
      <c r="G254" s="54">
        <v>93.6</v>
      </c>
      <c r="H254" s="129">
        <v>1</v>
      </c>
      <c r="I254" s="55">
        <f t="shared" si="16"/>
        <v>93.6</v>
      </c>
      <c r="J254" s="49" t="s">
        <v>574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v>93.6</v>
      </c>
      <c r="G255" s="54">
        <v>93.6</v>
      </c>
      <c r="H255" s="129">
        <v>2</v>
      </c>
      <c r="I255" s="55">
        <f t="shared" si="16"/>
        <v>187.2</v>
      </c>
      <c r="J255" s="49" t="s">
        <v>574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574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v>132.6</v>
      </c>
      <c r="G257" s="54">
        <v>132.6</v>
      </c>
      <c r="H257" s="129">
        <v>1</v>
      </c>
      <c r="I257" s="55">
        <f t="shared" si="16"/>
        <v>132.6</v>
      </c>
      <c r="J257" s="49" t="s">
        <v>574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v>142.35</v>
      </c>
      <c r="G258" s="54">
        <v>142.35</v>
      </c>
      <c r="H258" s="129">
        <v>1</v>
      </c>
      <c r="I258" s="55">
        <f t="shared" si="16"/>
        <v>142.35</v>
      </c>
      <c r="J258" s="49" t="s">
        <v>574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434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3</v>
      </c>
      <c r="I260" s="77">
        <f t="shared" ref="I260:I285" si="17">H260*F260</f>
        <v>204.75</v>
      </c>
      <c r="J260" s="113" t="s">
        <v>574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4</v>
      </c>
      <c r="I261" s="55">
        <f t="shared" si="17"/>
        <v>273</v>
      </c>
      <c r="J261" s="49" t="s">
        <v>574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7</v>
      </c>
      <c r="I262" s="55">
        <f t="shared" si="17"/>
        <v>477.75</v>
      </c>
      <c r="J262" s="49" t="s">
        <v>574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8</v>
      </c>
      <c r="I263" s="55">
        <f t="shared" si="17"/>
        <v>546</v>
      </c>
      <c r="J263" s="49" t="s">
        <v>574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574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10</v>
      </c>
      <c r="I265" s="55">
        <f t="shared" si="17"/>
        <v>721.5</v>
      </c>
      <c r="J265" s="49" t="s">
        <v>574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1</v>
      </c>
      <c r="I266" s="55">
        <f t="shared" si="17"/>
        <v>78.98</v>
      </c>
      <c r="J266" s="49" t="s">
        <v>574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19</v>
      </c>
      <c r="I267" s="55">
        <f t="shared" si="17"/>
        <v>1667.25</v>
      </c>
      <c r="J267" s="49" t="s">
        <v>574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574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7</v>
      </c>
      <c r="I269" s="55">
        <f t="shared" si="17"/>
        <v>750.75</v>
      </c>
      <c r="J269" s="49" t="s">
        <v>574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6</v>
      </c>
      <c r="I270" s="55">
        <f t="shared" si="17"/>
        <v>702</v>
      </c>
      <c r="J270" s="49" t="s">
        <v>574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1</v>
      </c>
      <c r="I271" s="55">
        <f t="shared" si="17"/>
        <v>21.06</v>
      </c>
      <c r="J271" s="49" t="s">
        <v>574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1</v>
      </c>
      <c r="I272" s="55">
        <f t="shared" si="17"/>
        <v>21.06</v>
      </c>
      <c r="J272" s="49" t="s">
        <v>574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1</v>
      </c>
      <c r="I273" s="55">
        <f t="shared" si="17"/>
        <v>21.06</v>
      </c>
      <c r="J273" s="49" t="s">
        <v>574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1</v>
      </c>
      <c r="I274" s="55">
        <f t="shared" si="17"/>
        <v>21.06</v>
      </c>
      <c r="J274" s="49" t="s">
        <v>574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1</v>
      </c>
      <c r="I275" s="55">
        <f t="shared" si="17"/>
        <v>21.06</v>
      </c>
      <c r="J275" s="49" t="s">
        <v>574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</v>
      </c>
      <c r="I276" s="55">
        <f t="shared" si="17"/>
        <v>21.06</v>
      </c>
      <c r="J276" s="49" t="s">
        <v>574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3</v>
      </c>
      <c r="I277" s="55">
        <f t="shared" si="17"/>
        <v>63.179999999999993</v>
      </c>
      <c r="J277" s="49" t="s">
        <v>574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</v>
      </c>
      <c r="I278" s="55">
        <f t="shared" si="17"/>
        <v>21.06</v>
      </c>
      <c r="J278" s="49" t="s">
        <v>574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</v>
      </c>
      <c r="I279" s="55">
        <f t="shared" si="17"/>
        <v>34.130000000000003</v>
      </c>
      <c r="J279" s="49" t="s">
        <v>574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574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</v>
      </c>
      <c r="I281" s="55">
        <f t="shared" si="17"/>
        <v>34.130000000000003</v>
      </c>
      <c r="J281" s="49" t="s">
        <v>574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574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574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1</v>
      </c>
      <c r="I284" s="55">
        <f t="shared" si="17"/>
        <v>79.95</v>
      </c>
      <c r="J284" s="49" t="s">
        <v>574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46">
        <v>29.25</v>
      </c>
      <c r="G285" s="54">
        <v>29.25</v>
      </c>
      <c r="H285" s="129">
        <v>1</v>
      </c>
      <c r="I285" s="55">
        <f t="shared" si="17"/>
        <v>29.25</v>
      </c>
      <c r="J285" s="49" t="s">
        <v>574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434</v>
      </c>
      <c r="C286" s="140" t="s">
        <v>663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574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434</v>
      </c>
      <c r="C287" s="140" t="s">
        <v>663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574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434</v>
      </c>
      <c r="C288" s="140" t="s">
        <v>663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574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434</v>
      </c>
      <c r="C289" s="140" t="s">
        <v>663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574</v>
      </c>
      <c r="K289" s="50"/>
    </row>
    <row r="290" spans="1:11" s="51" customFormat="1" ht="29.5" customHeight="1" x14ac:dyDescent="0.35">
      <c r="A290" s="26">
        <v>265</v>
      </c>
      <c r="B290" s="140" t="s">
        <v>434</v>
      </c>
      <c r="C290" s="140" t="s">
        <v>663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574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434</v>
      </c>
      <c r="C291" s="140" t="s">
        <v>663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574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434</v>
      </c>
      <c r="C292" s="141" t="s">
        <v>663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574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439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v>70.2</v>
      </c>
      <c r="G294" s="54">
        <v>70.2</v>
      </c>
      <c r="H294" s="129">
        <v>74</v>
      </c>
      <c r="I294" s="55">
        <f>H294*F294</f>
        <v>5194.8</v>
      </c>
      <c r="J294" s="49" t="s">
        <v>574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v>58.5</v>
      </c>
      <c r="G295" s="54">
        <v>58.5</v>
      </c>
      <c r="H295" s="129">
        <v>1</v>
      </c>
      <c r="I295" s="55">
        <f>H295*F295</f>
        <v>58.5</v>
      </c>
      <c r="J295" s="49" t="s">
        <v>574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440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v>28.28</v>
      </c>
      <c r="G297" s="54">
        <v>28.28</v>
      </c>
      <c r="H297" s="129">
        <v>252</v>
      </c>
      <c r="I297" s="55">
        <f>H297*F297</f>
        <v>7126.56</v>
      </c>
      <c r="J297" s="49" t="s">
        <v>574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v>47.97</v>
      </c>
      <c r="G299" s="54">
        <v>47.97</v>
      </c>
      <c r="H299" s="129">
        <v>1</v>
      </c>
      <c r="I299" s="55">
        <f t="shared" ref="I299:I311" si="20">H299*F299</f>
        <v>47.97</v>
      </c>
      <c r="J299" s="49" t="s">
        <v>574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v>50.12</v>
      </c>
      <c r="G300" s="54">
        <v>50.12</v>
      </c>
      <c r="H300" s="129">
        <v>1</v>
      </c>
      <c r="I300" s="55">
        <f t="shared" si="20"/>
        <v>50.12</v>
      </c>
      <c r="J300" s="49" t="s">
        <v>574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v>54.99</v>
      </c>
      <c r="G301" s="54">
        <v>54.99</v>
      </c>
      <c r="H301" s="129">
        <v>1</v>
      </c>
      <c r="I301" s="55">
        <f t="shared" si="20"/>
        <v>54.99</v>
      </c>
      <c r="J301" s="49" t="s">
        <v>574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v>60.45</v>
      </c>
      <c r="G302" s="54">
        <v>60.45</v>
      </c>
      <c r="H302" s="129">
        <v>1</v>
      </c>
      <c r="I302" s="55">
        <f t="shared" si="20"/>
        <v>60.45</v>
      </c>
      <c r="J302" s="49" t="s">
        <v>574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v>68.25</v>
      </c>
      <c r="G303" s="54">
        <v>68.25</v>
      </c>
      <c r="H303" s="129">
        <v>1</v>
      </c>
      <c r="I303" s="55">
        <f t="shared" si="20"/>
        <v>68.25</v>
      </c>
      <c r="J303" s="49" t="s">
        <v>574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v>107.25</v>
      </c>
      <c r="G304" s="54">
        <v>107.25</v>
      </c>
      <c r="H304" s="129">
        <v>1</v>
      </c>
      <c r="I304" s="55">
        <f t="shared" si="20"/>
        <v>107.25</v>
      </c>
      <c r="J304" s="49" t="s">
        <v>574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v>76.05</v>
      </c>
      <c r="G305" s="54">
        <v>76.05</v>
      </c>
      <c r="H305" s="129">
        <v>1</v>
      </c>
      <c r="I305" s="55">
        <f t="shared" si="20"/>
        <v>76.05</v>
      </c>
      <c r="J305" s="49" t="s">
        <v>574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v>142.35</v>
      </c>
      <c r="G306" s="54">
        <v>142.35</v>
      </c>
      <c r="H306" s="129">
        <v>1</v>
      </c>
      <c r="I306" s="55">
        <f t="shared" si="20"/>
        <v>142.35</v>
      </c>
      <c r="J306" s="49" t="s">
        <v>574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v>152.1</v>
      </c>
      <c r="G307" s="54">
        <v>152.1</v>
      </c>
      <c r="H307" s="129">
        <v>1</v>
      </c>
      <c r="I307" s="55">
        <f t="shared" si="20"/>
        <v>152.1</v>
      </c>
      <c r="J307" s="49" t="s">
        <v>574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v>302.25</v>
      </c>
      <c r="G308" s="54">
        <v>302.25</v>
      </c>
      <c r="H308" s="129">
        <v>1</v>
      </c>
      <c r="I308" s="55">
        <f t="shared" si="20"/>
        <v>302.25</v>
      </c>
      <c r="J308" s="49" t="s">
        <v>574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v>85.8</v>
      </c>
      <c r="G309" s="54">
        <v>85.8</v>
      </c>
      <c r="H309" s="129">
        <v>1</v>
      </c>
      <c r="I309" s="55">
        <f t="shared" si="20"/>
        <v>85.8</v>
      </c>
      <c r="J309" s="49" t="s">
        <v>574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v>95.55</v>
      </c>
      <c r="G310" s="54">
        <v>95.55</v>
      </c>
      <c r="H310" s="129">
        <v>1</v>
      </c>
      <c r="I310" s="55">
        <f t="shared" si="20"/>
        <v>95.55</v>
      </c>
      <c r="J310" s="49" t="s">
        <v>574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v>118.95</v>
      </c>
      <c r="G311" s="54">
        <v>118.95</v>
      </c>
      <c r="H311" s="129">
        <v>1</v>
      </c>
      <c r="I311" s="55">
        <f t="shared" si="20"/>
        <v>118.95</v>
      </c>
      <c r="J311" s="49" t="s">
        <v>574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460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574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574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574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574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574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574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574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459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75">
        <v>780</v>
      </c>
      <c r="G321" s="76">
        <v>780</v>
      </c>
      <c r="H321" s="132">
        <v>1</v>
      </c>
      <c r="I321" s="77">
        <f t="shared" ref="I321:I352" si="22">H321*F321</f>
        <v>780</v>
      </c>
      <c r="J321" s="49" t="s">
        <v>574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60</v>
      </c>
      <c r="I322" s="55">
        <f t="shared" si="22"/>
        <v>47970</v>
      </c>
      <c r="J322" s="49" t="s">
        <v>574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46">
        <v>858</v>
      </c>
      <c r="G323" s="54">
        <v>858</v>
      </c>
      <c r="H323" s="129">
        <v>2</v>
      </c>
      <c r="I323" s="55">
        <f t="shared" si="22"/>
        <v>1716</v>
      </c>
      <c r="J323" s="49" t="s">
        <v>574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46">
        <v>741</v>
      </c>
      <c r="G324" s="54">
        <v>741</v>
      </c>
      <c r="H324" s="129">
        <v>1</v>
      </c>
      <c r="I324" s="55">
        <f t="shared" si="22"/>
        <v>741</v>
      </c>
      <c r="J324" s="49" t="s">
        <v>574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574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46">
        <v>819</v>
      </c>
      <c r="G326" s="54">
        <v>819</v>
      </c>
      <c r="H326" s="129">
        <v>36</v>
      </c>
      <c r="I326" s="55">
        <f t="shared" si="22"/>
        <v>29484</v>
      </c>
      <c r="J326" s="49" t="s">
        <v>574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4</v>
      </c>
      <c r="I327" s="55">
        <f t="shared" si="22"/>
        <v>3354</v>
      </c>
      <c r="J327" s="49" t="s">
        <v>574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574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574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574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574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574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1</v>
      </c>
      <c r="I333" s="55">
        <f t="shared" si="22"/>
        <v>136.5</v>
      </c>
      <c r="J333" s="49" t="s">
        <v>574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3</v>
      </c>
      <c r="I334" s="55">
        <f t="shared" si="22"/>
        <v>468</v>
      </c>
      <c r="J334" s="49" t="s">
        <v>574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7</v>
      </c>
      <c r="I335" s="55">
        <f t="shared" si="22"/>
        <v>1160.25</v>
      </c>
      <c r="J335" s="49" t="s">
        <v>574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574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1</v>
      </c>
      <c r="I337" s="55">
        <f t="shared" si="22"/>
        <v>243.75</v>
      </c>
      <c r="J337" s="49" t="s">
        <v>574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2</v>
      </c>
      <c r="I338" s="55">
        <f t="shared" si="22"/>
        <v>585</v>
      </c>
      <c r="J338" s="49" t="s">
        <v>574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1</v>
      </c>
      <c r="I339" s="55">
        <f t="shared" si="22"/>
        <v>302.25</v>
      </c>
      <c r="J339" s="49" t="s">
        <v>574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1</v>
      </c>
      <c r="I340" s="55">
        <f t="shared" si="22"/>
        <v>370.5</v>
      </c>
      <c r="J340" s="49" t="s">
        <v>574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4</v>
      </c>
      <c r="I341" s="55">
        <f t="shared" si="22"/>
        <v>1404</v>
      </c>
      <c r="J341" s="49" t="s">
        <v>574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19</v>
      </c>
      <c r="I342" s="55">
        <f t="shared" si="22"/>
        <v>7780.5</v>
      </c>
      <c r="J342" s="49" t="s">
        <v>574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574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5</v>
      </c>
      <c r="I344" s="55">
        <f t="shared" si="22"/>
        <v>2047.5</v>
      </c>
      <c r="J344" s="49" t="s">
        <v>574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46">
        <v>390</v>
      </c>
      <c r="G345" s="54">
        <v>390</v>
      </c>
      <c r="H345" s="129">
        <v>2</v>
      </c>
      <c r="I345" s="55">
        <f t="shared" si="22"/>
        <v>780</v>
      </c>
      <c r="J345" s="49" t="s">
        <v>574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46">
        <v>497.25</v>
      </c>
      <c r="G346" s="54">
        <v>497.25</v>
      </c>
      <c r="H346" s="129">
        <v>3</v>
      </c>
      <c r="I346" s="55">
        <f t="shared" si="22"/>
        <v>1491.75</v>
      </c>
      <c r="J346" s="49" t="s">
        <v>574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46">
        <v>243.75</v>
      </c>
      <c r="G347" s="54">
        <v>243.75</v>
      </c>
      <c r="H347" s="129">
        <v>3</v>
      </c>
      <c r="I347" s="55">
        <f t="shared" si="22"/>
        <v>731.25</v>
      </c>
      <c r="J347" s="49" t="s">
        <v>574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46">
        <v>331.5</v>
      </c>
      <c r="G348" s="54">
        <v>331.5</v>
      </c>
      <c r="H348" s="129">
        <v>1</v>
      </c>
      <c r="I348" s="55">
        <f t="shared" si="22"/>
        <v>331.5</v>
      </c>
      <c r="J348" s="49" t="s">
        <v>574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46">
        <v>360.75</v>
      </c>
      <c r="G349" s="54">
        <v>360.75</v>
      </c>
      <c r="H349" s="129">
        <v>7</v>
      </c>
      <c r="I349" s="55">
        <f t="shared" si="22"/>
        <v>2525.25</v>
      </c>
      <c r="J349" s="49" t="s">
        <v>574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46">
        <v>429</v>
      </c>
      <c r="G350" s="54">
        <v>429</v>
      </c>
      <c r="H350" s="129">
        <v>1</v>
      </c>
      <c r="I350" s="55">
        <f t="shared" si="22"/>
        <v>429</v>
      </c>
      <c r="J350" s="49" t="s">
        <v>574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46">
        <v>429</v>
      </c>
      <c r="G351" s="54">
        <v>429</v>
      </c>
      <c r="H351" s="129">
        <v>6</v>
      </c>
      <c r="I351" s="55">
        <f t="shared" si="22"/>
        <v>2574</v>
      </c>
      <c r="J351" s="49" t="s">
        <v>574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1</v>
      </c>
      <c r="I352" s="55">
        <f t="shared" si="22"/>
        <v>195</v>
      </c>
      <c r="J352" s="49" t="s">
        <v>574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1</v>
      </c>
      <c r="I353" s="55">
        <f t="shared" ref="I353:I369" si="24">H353*F353</f>
        <v>198.9</v>
      </c>
      <c r="J353" s="49" t="s">
        <v>574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1</v>
      </c>
      <c r="I354" s="55">
        <f t="shared" si="24"/>
        <v>204.75</v>
      </c>
      <c r="J354" s="49" t="s">
        <v>574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1</v>
      </c>
      <c r="I355" s="55">
        <f t="shared" si="24"/>
        <v>497.25</v>
      </c>
      <c r="J355" s="49" t="s">
        <v>574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5</v>
      </c>
      <c r="I356" s="55">
        <f t="shared" si="24"/>
        <v>2632.5</v>
      </c>
      <c r="J356" s="49" t="s">
        <v>574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5</v>
      </c>
      <c r="I357" s="55">
        <f t="shared" si="24"/>
        <v>2827.5</v>
      </c>
      <c r="J357" s="49" t="s">
        <v>574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46">
        <v>643.5</v>
      </c>
      <c r="G358" s="54">
        <v>643.5</v>
      </c>
      <c r="H358" s="129">
        <v>2</v>
      </c>
      <c r="I358" s="55">
        <f t="shared" si="24"/>
        <v>1287</v>
      </c>
      <c r="J358" s="49" t="s">
        <v>574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46">
        <v>565.5</v>
      </c>
      <c r="G359" s="54">
        <v>565.5</v>
      </c>
      <c r="H359" s="129">
        <v>1</v>
      </c>
      <c r="I359" s="55">
        <f t="shared" si="24"/>
        <v>565.5</v>
      </c>
      <c r="J359" s="49" t="s">
        <v>574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46">
        <v>780</v>
      </c>
      <c r="G360" s="54">
        <v>780</v>
      </c>
      <c r="H360" s="129">
        <v>1</v>
      </c>
      <c r="I360" s="55">
        <f t="shared" si="24"/>
        <v>780</v>
      </c>
      <c r="J360" s="49" t="s">
        <v>574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4</v>
      </c>
      <c r="I361" s="55">
        <f t="shared" si="24"/>
        <v>5850</v>
      </c>
      <c r="J361" s="49" t="s">
        <v>574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46">
        <v>694.2</v>
      </c>
      <c r="G362" s="54">
        <v>694.2</v>
      </c>
      <c r="H362" s="129">
        <v>3</v>
      </c>
      <c r="I362" s="55">
        <f t="shared" si="24"/>
        <v>2082.6000000000004</v>
      </c>
      <c r="J362" s="49" t="s">
        <v>574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46">
        <v>702</v>
      </c>
      <c r="G363" s="54">
        <v>702</v>
      </c>
      <c r="H363" s="129">
        <v>7</v>
      </c>
      <c r="I363" s="55">
        <f t="shared" si="24"/>
        <v>4914</v>
      </c>
      <c r="J363" s="49" t="s">
        <v>574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</v>
      </c>
      <c r="I364" s="55">
        <f t="shared" si="24"/>
        <v>702</v>
      </c>
      <c r="J364" s="49" t="s">
        <v>574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46">
        <v>1616.55</v>
      </c>
      <c r="G365" s="54">
        <v>1616.55</v>
      </c>
      <c r="H365" s="129">
        <v>1</v>
      </c>
      <c r="I365" s="55">
        <f t="shared" si="24"/>
        <v>1616.55</v>
      </c>
      <c r="J365" s="49" t="s">
        <v>574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46">
        <v>79.95</v>
      </c>
      <c r="G366" s="54">
        <v>79.95</v>
      </c>
      <c r="H366" s="129">
        <v>1</v>
      </c>
      <c r="I366" s="55">
        <f t="shared" si="24"/>
        <v>79.95</v>
      </c>
      <c r="J366" s="49" t="s">
        <v>574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46">
        <v>165.75</v>
      </c>
      <c r="G367" s="54">
        <v>165.75</v>
      </c>
      <c r="H367" s="129">
        <v>1</v>
      </c>
      <c r="I367" s="55">
        <f t="shared" si="24"/>
        <v>165.75</v>
      </c>
      <c r="J367" s="49" t="s">
        <v>574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46">
        <v>165.75</v>
      </c>
      <c r="G368" s="54">
        <v>165.75</v>
      </c>
      <c r="H368" s="129">
        <v>1</v>
      </c>
      <c r="I368" s="55">
        <f t="shared" si="24"/>
        <v>165.75</v>
      </c>
      <c r="J368" s="49" t="s">
        <v>574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459</v>
      </c>
      <c r="C369" s="78" t="s">
        <v>462</v>
      </c>
      <c r="D369" s="78"/>
      <c r="E369" s="79" t="s">
        <v>1</v>
      </c>
      <c r="F369" s="80">
        <v>690.3</v>
      </c>
      <c r="G369" s="81">
        <v>690.3</v>
      </c>
      <c r="H369" s="133">
        <v>1</v>
      </c>
      <c r="I369" s="82">
        <f t="shared" si="24"/>
        <v>690.3</v>
      </c>
      <c r="J369" s="49" t="s">
        <v>574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531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531</v>
      </c>
      <c r="C371" s="88" t="s">
        <v>532</v>
      </c>
      <c r="D371" s="88" t="s">
        <v>533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574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531</v>
      </c>
      <c r="C372" s="67" t="s">
        <v>532</v>
      </c>
      <c r="D372" s="67" t="s">
        <v>534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574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531</v>
      </c>
      <c r="C373" s="67" t="s">
        <v>535</v>
      </c>
      <c r="D373" s="67" t="s">
        <v>536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574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531</v>
      </c>
      <c r="C374" s="67" t="s">
        <v>537</v>
      </c>
      <c r="D374" s="67" t="s">
        <v>605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574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531</v>
      </c>
      <c r="C375" s="67" t="s">
        <v>538</v>
      </c>
      <c r="D375" s="67" t="s">
        <v>539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574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531</v>
      </c>
      <c r="C376" s="67" t="s">
        <v>538</v>
      </c>
      <c r="D376" s="67" t="s">
        <v>540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574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531</v>
      </c>
      <c r="C377" s="67" t="s">
        <v>538</v>
      </c>
      <c r="D377" s="67" t="s">
        <v>541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574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531</v>
      </c>
      <c r="C378" s="67" t="s">
        <v>542</v>
      </c>
      <c r="D378" s="67" t="s">
        <v>543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574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531</v>
      </c>
      <c r="C379" s="67" t="s">
        <v>544</v>
      </c>
      <c r="D379" s="67" t="s">
        <v>545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574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531</v>
      </c>
      <c r="C380" s="67" t="s">
        <v>544</v>
      </c>
      <c r="D380" s="67" t="s">
        <v>546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574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531</v>
      </c>
      <c r="C381" s="67" t="s">
        <v>547</v>
      </c>
      <c r="D381" s="67" t="s">
        <v>548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574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531</v>
      </c>
      <c r="C382" s="67" t="s">
        <v>549</v>
      </c>
      <c r="D382" s="67" t="s">
        <v>550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574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531</v>
      </c>
      <c r="C383" s="67" t="s">
        <v>551</v>
      </c>
      <c r="D383" s="67" t="s">
        <v>552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574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531</v>
      </c>
      <c r="C384" s="67" t="s">
        <v>553</v>
      </c>
      <c r="D384" s="67" t="s">
        <v>554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574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531</v>
      </c>
      <c r="C385" s="67" t="s">
        <v>553</v>
      </c>
      <c r="D385" s="67" t="s">
        <v>555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574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531</v>
      </c>
      <c r="C386" s="67" t="s">
        <v>556</v>
      </c>
      <c r="D386" s="67" t="s">
        <v>557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574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531</v>
      </c>
      <c r="C387" s="67" t="s">
        <v>556</v>
      </c>
      <c r="D387" s="67" t="s">
        <v>558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574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531</v>
      </c>
      <c r="C388" s="67" t="s">
        <v>556</v>
      </c>
      <c r="D388" s="67" t="s">
        <v>559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574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531</v>
      </c>
      <c r="C389" s="67" t="s">
        <v>556</v>
      </c>
      <c r="D389" s="67" t="s">
        <v>560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574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531</v>
      </c>
      <c r="C390" s="67" t="s">
        <v>561</v>
      </c>
      <c r="D390" s="67" t="s">
        <v>557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574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531</v>
      </c>
      <c r="C391" s="67" t="s">
        <v>561</v>
      </c>
      <c r="D391" s="67" t="s">
        <v>558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574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531</v>
      </c>
      <c r="C392" s="67" t="s">
        <v>561</v>
      </c>
      <c r="D392" s="67" t="s">
        <v>559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574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531</v>
      </c>
      <c r="C393" s="67" t="s">
        <v>561</v>
      </c>
      <c r="D393" s="67" t="s">
        <v>560</v>
      </c>
      <c r="E393" s="92" t="s">
        <v>1</v>
      </c>
      <c r="F393" s="46">
        <v>429</v>
      </c>
      <c r="G393" s="93">
        <v>429</v>
      </c>
      <c r="H393" s="137">
        <v>1</v>
      </c>
      <c r="I393" s="94">
        <f t="shared" si="25"/>
        <v>429</v>
      </c>
      <c r="J393" s="49" t="s">
        <v>574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531</v>
      </c>
      <c r="C394" s="67" t="s">
        <v>562</v>
      </c>
      <c r="D394" s="67" t="s">
        <v>563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574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531</v>
      </c>
      <c r="C395" s="67" t="s">
        <v>562</v>
      </c>
      <c r="D395" s="67" t="s">
        <v>564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574</v>
      </c>
      <c r="K395" s="50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531</v>
      </c>
      <c r="C396" s="67" t="s">
        <v>565</v>
      </c>
      <c r="D396" s="67" t="s">
        <v>566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574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531</v>
      </c>
      <c r="C397" s="95" t="s">
        <v>565</v>
      </c>
      <c r="D397" s="95" t="s">
        <v>563</v>
      </c>
      <c r="E397" s="96" t="s">
        <v>1</v>
      </c>
      <c r="F397" s="80">
        <v>819</v>
      </c>
      <c r="G397" s="97">
        <v>819</v>
      </c>
      <c r="H397" s="138">
        <v>1</v>
      </c>
      <c r="I397" s="98">
        <f t="shared" si="25"/>
        <v>819</v>
      </c>
      <c r="J397" s="117" t="s">
        <v>574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463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2</v>
      </c>
      <c r="I399" s="55">
        <f t="shared" ref="I399:I422" si="27">H399*F399</f>
        <v>475.8</v>
      </c>
      <c r="J399" s="49" t="s">
        <v>574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38</v>
      </c>
      <c r="I400" s="55">
        <f t="shared" si="27"/>
        <v>11930.1</v>
      </c>
      <c r="J400" s="49" t="s">
        <v>574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4</v>
      </c>
      <c r="I401" s="55">
        <f t="shared" si="27"/>
        <v>1404</v>
      </c>
      <c r="J401" s="49" t="s">
        <v>574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v>70.2</v>
      </c>
      <c r="G402" s="54">
        <v>70.2</v>
      </c>
      <c r="H402" s="129">
        <v>31</v>
      </c>
      <c r="I402" s="55">
        <f t="shared" si="27"/>
        <v>2176.2000000000003</v>
      </c>
      <c r="J402" s="49" t="s">
        <v>574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v>79.95</v>
      </c>
      <c r="G403" s="54">
        <v>79.95</v>
      </c>
      <c r="H403" s="129">
        <v>140</v>
      </c>
      <c r="I403" s="55">
        <f t="shared" si="27"/>
        <v>11193</v>
      </c>
      <c r="J403" s="49" t="s">
        <v>574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v>93.6</v>
      </c>
      <c r="G404" s="54">
        <v>93.6</v>
      </c>
      <c r="H404" s="129">
        <v>57</v>
      </c>
      <c r="I404" s="55">
        <f t="shared" si="27"/>
        <v>5335.2</v>
      </c>
      <c r="J404" s="49" t="s">
        <v>574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v>117</v>
      </c>
      <c r="G405" s="54">
        <v>117</v>
      </c>
      <c r="H405" s="129">
        <v>1</v>
      </c>
      <c r="I405" s="55">
        <f t="shared" si="27"/>
        <v>117</v>
      </c>
      <c r="J405" s="49" t="s">
        <v>574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221</v>
      </c>
      <c r="I406" s="55">
        <f t="shared" si="27"/>
        <v>35337.9</v>
      </c>
      <c r="J406" s="49" t="s">
        <v>574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v>79.95</v>
      </c>
      <c r="G407" s="54">
        <v>79.95</v>
      </c>
      <c r="H407" s="129">
        <v>2</v>
      </c>
      <c r="I407" s="55">
        <f t="shared" si="27"/>
        <v>159.9</v>
      </c>
      <c r="J407" s="49" t="s">
        <v>574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v>115.05</v>
      </c>
      <c r="G408" s="54">
        <v>115.05</v>
      </c>
      <c r="H408" s="129">
        <v>21</v>
      </c>
      <c r="I408" s="55">
        <f t="shared" si="27"/>
        <v>2416.0499999999997</v>
      </c>
      <c r="J408" s="49" t="s">
        <v>574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v>142.35</v>
      </c>
      <c r="G409" s="54">
        <v>142.35</v>
      </c>
      <c r="H409" s="129">
        <v>9</v>
      </c>
      <c r="I409" s="55">
        <f t="shared" si="27"/>
        <v>1281.1499999999999</v>
      </c>
      <c r="J409" s="49" t="s">
        <v>574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v>70.2</v>
      </c>
      <c r="G410" s="54">
        <v>70.2</v>
      </c>
      <c r="H410" s="129">
        <v>204</v>
      </c>
      <c r="I410" s="55">
        <f t="shared" si="27"/>
        <v>14320.800000000001</v>
      </c>
      <c r="J410" s="49" t="s">
        <v>574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v>105.3</v>
      </c>
      <c r="G411" s="54">
        <v>105.3</v>
      </c>
      <c r="H411" s="129">
        <v>24</v>
      </c>
      <c r="I411" s="55">
        <f t="shared" si="27"/>
        <v>2527.1999999999998</v>
      </c>
      <c r="J411" s="49" t="s">
        <v>574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v>64.349999999999994</v>
      </c>
      <c r="G412" s="54">
        <v>64.349999999999994</v>
      </c>
      <c r="H412" s="129">
        <v>1</v>
      </c>
      <c r="I412" s="55">
        <f t="shared" si="27"/>
        <v>64.349999999999994</v>
      </c>
      <c r="J412" s="49" t="s">
        <v>574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v>91.65</v>
      </c>
      <c r="G413" s="54">
        <v>91.65</v>
      </c>
      <c r="H413" s="129">
        <v>1</v>
      </c>
      <c r="I413" s="55">
        <f t="shared" si="27"/>
        <v>91.65</v>
      </c>
      <c r="J413" s="49" t="s">
        <v>574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v>109.2</v>
      </c>
      <c r="G414" s="54">
        <v>109.2</v>
      </c>
      <c r="H414" s="129">
        <v>1</v>
      </c>
      <c r="I414" s="55">
        <f t="shared" si="27"/>
        <v>109.2</v>
      </c>
      <c r="J414" s="49" t="s">
        <v>574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v>62.4</v>
      </c>
      <c r="G415" s="54">
        <v>62.4</v>
      </c>
      <c r="H415" s="129">
        <v>72</v>
      </c>
      <c r="I415" s="55">
        <f t="shared" si="27"/>
        <v>4492.8</v>
      </c>
      <c r="J415" s="49" t="s">
        <v>574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24</v>
      </c>
      <c r="I416" s="55">
        <f t="shared" si="27"/>
        <v>2246.3999999999996</v>
      </c>
      <c r="J416" s="49" t="s">
        <v>574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1</v>
      </c>
      <c r="I417" s="55">
        <f t="shared" si="27"/>
        <v>237.9</v>
      </c>
      <c r="J417" s="49" t="s">
        <v>574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3</v>
      </c>
      <c r="I418" s="55">
        <f t="shared" si="27"/>
        <v>877.5</v>
      </c>
      <c r="J418" s="49" t="s">
        <v>574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v>366.6</v>
      </c>
      <c r="G419" s="54">
        <v>366.6</v>
      </c>
      <c r="H419" s="129">
        <v>61</v>
      </c>
      <c r="I419" s="55">
        <f t="shared" si="27"/>
        <v>22362.600000000002</v>
      </c>
      <c r="J419" s="49" t="s">
        <v>574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1</v>
      </c>
      <c r="I420" s="55">
        <f t="shared" si="27"/>
        <v>159.9</v>
      </c>
      <c r="J420" s="49" t="s">
        <v>574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5</v>
      </c>
      <c r="I421" s="55">
        <f t="shared" si="27"/>
        <v>1014</v>
      </c>
      <c r="J421" s="49" t="s">
        <v>574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2</v>
      </c>
      <c r="I422" s="55">
        <f t="shared" si="27"/>
        <v>507</v>
      </c>
      <c r="J422" s="49" t="s">
        <v>574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v>292.5</v>
      </c>
      <c r="G424" s="54">
        <v>292.5</v>
      </c>
      <c r="H424" s="129">
        <v>1</v>
      </c>
      <c r="I424" s="55">
        <f t="shared" ref="I424:I445" si="28">H424*F424</f>
        <v>292.5</v>
      </c>
      <c r="J424" s="49" t="s">
        <v>574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v>429</v>
      </c>
      <c r="G425" s="54">
        <v>429</v>
      </c>
      <c r="H425" s="129">
        <v>1</v>
      </c>
      <c r="I425" s="55">
        <f t="shared" si="28"/>
        <v>429</v>
      </c>
      <c r="J425" s="49" t="s">
        <v>574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v>526.5</v>
      </c>
      <c r="G426" s="54">
        <v>526.5</v>
      </c>
      <c r="H426" s="129">
        <v>1</v>
      </c>
      <c r="I426" s="55">
        <f t="shared" si="28"/>
        <v>526.5</v>
      </c>
      <c r="J426" s="49" t="s">
        <v>574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v>682.5</v>
      </c>
      <c r="G427" s="54">
        <v>682.5</v>
      </c>
      <c r="H427" s="129">
        <v>1</v>
      </c>
      <c r="I427" s="55">
        <f t="shared" si="28"/>
        <v>682.5</v>
      </c>
      <c r="J427" s="49" t="s">
        <v>574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v>994.5</v>
      </c>
      <c r="G428" s="54">
        <v>994.5</v>
      </c>
      <c r="H428" s="129">
        <v>1</v>
      </c>
      <c r="I428" s="55">
        <f t="shared" si="28"/>
        <v>994.5</v>
      </c>
      <c r="J428" s="49" t="s">
        <v>574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v>1267.5</v>
      </c>
      <c r="G429" s="54">
        <v>1267.5</v>
      </c>
      <c r="H429" s="129">
        <v>1</v>
      </c>
      <c r="I429" s="55">
        <f t="shared" si="28"/>
        <v>1267.5</v>
      </c>
      <c r="J429" s="49" t="s">
        <v>574</v>
      </c>
      <c r="K429" s="50" t="str">
        <f t="shared" si="26"/>
        <v/>
      </c>
    </row>
    <row r="430" spans="1:11" s="51" customFormat="1" ht="15" customHeight="1" x14ac:dyDescent="0.3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v>1560</v>
      </c>
      <c r="G430" s="54">
        <v>1560</v>
      </c>
      <c r="H430" s="129">
        <v>1</v>
      </c>
      <c r="I430" s="55">
        <f t="shared" si="28"/>
        <v>1560</v>
      </c>
      <c r="J430" s="49" t="s">
        <v>574</v>
      </c>
      <c r="K430" s="50" t="str">
        <f t="shared" si="26"/>
        <v/>
      </c>
    </row>
    <row r="431" spans="1:11" s="51" customFormat="1" ht="15" customHeight="1" x14ac:dyDescent="0.3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v>175.5</v>
      </c>
      <c r="G431" s="54">
        <v>175.5</v>
      </c>
      <c r="H431" s="129">
        <v>2</v>
      </c>
      <c r="I431" s="55">
        <f t="shared" si="28"/>
        <v>351</v>
      </c>
      <c r="J431" s="49" t="s">
        <v>574</v>
      </c>
      <c r="K431" s="50" t="str">
        <f t="shared" si="26"/>
        <v/>
      </c>
    </row>
    <row r="432" spans="1:11" s="51" customFormat="1" ht="15" customHeight="1" x14ac:dyDescent="0.3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v>234</v>
      </c>
      <c r="G432" s="54">
        <v>234</v>
      </c>
      <c r="H432" s="129">
        <v>1</v>
      </c>
      <c r="I432" s="55">
        <f t="shared" si="28"/>
        <v>234</v>
      </c>
      <c r="J432" s="49" t="s">
        <v>574</v>
      </c>
      <c r="K432" s="50" t="str">
        <f t="shared" si="26"/>
        <v/>
      </c>
    </row>
    <row r="433" spans="1:11" s="51" customFormat="1" ht="15" customHeight="1" x14ac:dyDescent="0.3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v>351</v>
      </c>
      <c r="G433" s="54">
        <v>351</v>
      </c>
      <c r="H433" s="129">
        <v>1</v>
      </c>
      <c r="I433" s="55">
        <f t="shared" si="28"/>
        <v>351</v>
      </c>
      <c r="J433" s="49" t="s">
        <v>574</v>
      </c>
      <c r="K433" s="50" t="str">
        <f t="shared" si="26"/>
        <v/>
      </c>
    </row>
    <row r="434" spans="1:11" s="51" customFormat="1" ht="15" customHeight="1" x14ac:dyDescent="0.3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v>487.5</v>
      </c>
      <c r="G434" s="54">
        <v>487.5</v>
      </c>
      <c r="H434" s="129">
        <v>1</v>
      </c>
      <c r="I434" s="55">
        <f t="shared" si="28"/>
        <v>487.5</v>
      </c>
      <c r="J434" s="49" t="s">
        <v>574</v>
      </c>
      <c r="K434" s="50" t="str">
        <f t="shared" si="26"/>
        <v/>
      </c>
    </row>
    <row r="435" spans="1:11" s="51" customFormat="1" ht="15" customHeight="1" x14ac:dyDescent="0.3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v>702</v>
      </c>
      <c r="G435" s="54">
        <v>702</v>
      </c>
      <c r="H435" s="129">
        <v>1</v>
      </c>
      <c r="I435" s="55">
        <f t="shared" si="28"/>
        <v>702</v>
      </c>
      <c r="J435" s="49" t="s">
        <v>574</v>
      </c>
      <c r="K435" s="50" t="str">
        <f t="shared" si="26"/>
        <v/>
      </c>
    </row>
    <row r="436" spans="1:11" s="51" customFormat="1" ht="15" customHeight="1" x14ac:dyDescent="0.3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v>429</v>
      </c>
      <c r="G436" s="54">
        <v>429</v>
      </c>
      <c r="H436" s="129">
        <v>17</v>
      </c>
      <c r="I436" s="55">
        <f t="shared" si="28"/>
        <v>7293</v>
      </c>
      <c r="J436" s="49" t="s">
        <v>574</v>
      </c>
      <c r="K436" s="50" t="str">
        <f t="shared" si="26"/>
        <v/>
      </c>
    </row>
    <row r="437" spans="1:11" s="51" customFormat="1" ht="15" customHeight="1" x14ac:dyDescent="0.3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v>546</v>
      </c>
      <c r="G437" s="54">
        <v>546</v>
      </c>
      <c r="H437" s="129">
        <v>9</v>
      </c>
      <c r="I437" s="55">
        <f t="shared" si="28"/>
        <v>4914</v>
      </c>
      <c r="J437" s="49" t="s">
        <v>574</v>
      </c>
      <c r="K437" s="50" t="str">
        <f t="shared" si="26"/>
        <v/>
      </c>
    </row>
    <row r="438" spans="1:11" s="51" customFormat="1" ht="15" customHeight="1" x14ac:dyDescent="0.3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v>741</v>
      </c>
      <c r="G438" s="54">
        <v>741</v>
      </c>
      <c r="H438" s="129">
        <v>9</v>
      </c>
      <c r="I438" s="55">
        <f t="shared" si="28"/>
        <v>6669</v>
      </c>
      <c r="J438" s="49" t="s">
        <v>574</v>
      </c>
      <c r="K438" s="50" t="str">
        <f t="shared" si="26"/>
        <v/>
      </c>
    </row>
    <row r="439" spans="1:11" s="51" customFormat="1" ht="15" customHeight="1" x14ac:dyDescent="0.3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v>975</v>
      </c>
      <c r="G439" s="54">
        <v>975</v>
      </c>
      <c r="H439" s="129">
        <v>2</v>
      </c>
      <c r="I439" s="55">
        <f t="shared" si="28"/>
        <v>1950</v>
      </c>
      <c r="J439" s="49" t="s">
        <v>574</v>
      </c>
      <c r="K439" s="50" t="str">
        <f t="shared" si="26"/>
        <v/>
      </c>
    </row>
    <row r="440" spans="1:11" s="51" customFormat="1" ht="15" customHeight="1" x14ac:dyDescent="0.3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v>1404</v>
      </c>
      <c r="G440" s="54">
        <v>1404</v>
      </c>
      <c r="H440" s="129">
        <v>3</v>
      </c>
      <c r="I440" s="55">
        <f t="shared" si="28"/>
        <v>4212</v>
      </c>
      <c r="J440" s="49" t="s">
        <v>574</v>
      </c>
      <c r="K440" s="50" t="str">
        <f t="shared" si="26"/>
        <v/>
      </c>
    </row>
    <row r="441" spans="1:11" s="51" customFormat="1" ht="15" customHeight="1" x14ac:dyDescent="0.3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v>1794</v>
      </c>
      <c r="G441" s="54">
        <v>1794</v>
      </c>
      <c r="H441" s="129">
        <v>1</v>
      </c>
      <c r="I441" s="55">
        <f t="shared" si="28"/>
        <v>1794</v>
      </c>
      <c r="J441" s="49" t="s">
        <v>574</v>
      </c>
      <c r="K441" s="50" t="str">
        <f t="shared" si="26"/>
        <v/>
      </c>
    </row>
    <row r="442" spans="1:11" s="51" customFormat="1" ht="15" customHeight="1" x14ac:dyDescent="0.3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v>2145</v>
      </c>
      <c r="G442" s="54">
        <v>2145</v>
      </c>
      <c r="H442" s="129">
        <v>1</v>
      </c>
      <c r="I442" s="55">
        <f t="shared" si="28"/>
        <v>2145</v>
      </c>
      <c r="J442" s="49" t="s">
        <v>574</v>
      </c>
      <c r="K442" s="50" t="str">
        <f t="shared" si="26"/>
        <v/>
      </c>
    </row>
    <row r="443" spans="1:11" s="51" customFormat="1" ht="15" customHeight="1" x14ac:dyDescent="0.3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v>195</v>
      </c>
      <c r="G443" s="54">
        <v>195</v>
      </c>
      <c r="H443" s="129">
        <v>84</v>
      </c>
      <c r="I443" s="55">
        <f t="shared" si="28"/>
        <v>16380</v>
      </c>
      <c r="J443" s="49" t="s">
        <v>574</v>
      </c>
      <c r="K443" s="50" t="str">
        <f t="shared" si="26"/>
        <v/>
      </c>
    </row>
    <row r="444" spans="1:11" s="51" customFormat="1" ht="15" customHeight="1" x14ac:dyDescent="0.3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v>351</v>
      </c>
      <c r="G444" s="54">
        <v>351</v>
      </c>
      <c r="H444" s="129">
        <v>25</v>
      </c>
      <c r="I444" s="55">
        <f t="shared" si="28"/>
        <v>8775</v>
      </c>
      <c r="J444" s="49" t="s">
        <v>574</v>
      </c>
      <c r="K444" s="50" t="str">
        <f t="shared" si="26"/>
        <v/>
      </c>
    </row>
    <row r="445" spans="1:11" s="51" customFormat="1" ht="15" customHeight="1" thickBot="1" x14ac:dyDescent="0.4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v>702</v>
      </c>
      <c r="G445" s="54">
        <v>702</v>
      </c>
      <c r="H445" s="129">
        <v>15</v>
      </c>
      <c r="I445" s="55">
        <f t="shared" si="28"/>
        <v>10530</v>
      </c>
      <c r="J445" s="49" t="s">
        <v>574</v>
      </c>
      <c r="K445" s="50" t="str">
        <f t="shared" si="26"/>
        <v/>
      </c>
    </row>
    <row r="446" spans="1:11" s="51" customFormat="1" ht="16.5" thickBot="1" x14ac:dyDescent="0.4">
      <c r="A446" s="28"/>
      <c r="B446" s="5" t="s">
        <v>512</v>
      </c>
      <c r="C446" s="61"/>
      <c r="D446" s="61"/>
      <c r="E446" s="62"/>
      <c r="F446" s="63"/>
      <c r="G446" s="63"/>
      <c r="H446" s="131"/>
      <c r="I446" s="42"/>
      <c r="J446" s="43"/>
      <c r="K446" s="50" t="str">
        <f t="shared" si="26"/>
        <v/>
      </c>
    </row>
    <row r="447" spans="1:11" s="51" customFormat="1" ht="29.5" customHeight="1" x14ac:dyDescent="0.3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v>1269.45</v>
      </c>
      <c r="G447" s="54">
        <v>1269.45</v>
      </c>
      <c r="H447" s="129">
        <v>1</v>
      </c>
      <c r="I447" s="55">
        <f t="shared" ref="I447:I452" si="29">H447*F447</f>
        <v>1269.45</v>
      </c>
      <c r="J447" s="49" t="s">
        <v>574</v>
      </c>
      <c r="K447" s="50" t="str">
        <f t="shared" si="26"/>
        <v/>
      </c>
    </row>
    <row r="448" spans="1:11" s="51" customFormat="1" ht="29.5" customHeight="1" x14ac:dyDescent="0.3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v>1404</v>
      </c>
      <c r="G448" s="54">
        <v>1404</v>
      </c>
      <c r="H448" s="129">
        <v>1</v>
      </c>
      <c r="I448" s="55">
        <f t="shared" si="29"/>
        <v>1404</v>
      </c>
      <c r="J448" s="49" t="s">
        <v>574</v>
      </c>
      <c r="K448" s="50" t="str">
        <f t="shared" si="26"/>
        <v/>
      </c>
    </row>
    <row r="449" spans="1:11" s="51" customFormat="1" ht="29.5" customHeight="1" x14ac:dyDescent="0.3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v>1647.75</v>
      </c>
      <c r="G449" s="54">
        <v>1647.75</v>
      </c>
      <c r="H449" s="129">
        <v>1</v>
      </c>
      <c r="I449" s="55">
        <f t="shared" si="29"/>
        <v>1647.75</v>
      </c>
      <c r="J449" s="49" t="s">
        <v>574</v>
      </c>
      <c r="K449" s="50" t="str">
        <f t="shared" si="26"/>
        <v/>
      </c>
    </row>
    <row r="450" spans="1:11" s="51" customFormat="1" ht="29.5" customHeight="1" x14ac:dyDescent="0.3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v>1647.75</v>
      </c>
      <c r="G450" s="54">
        <v>1647.75</v>
      </c>
      <c r="H450" s="129">
        <v>1</v>
      </c>
      <c r="I450" s="55">
        <f t="shared" si="29"/>
        <v>1647.75</v>
      </c>
      <c r="J450" s="49" t="s">
        <v>574</v>
      </c>
      <c r="K450" s="50" t="str">
        <f t="shared" si="26"/>
        <v/>
      </c>
    </row>
    <row r="451" spans="1:11" s="51" customFormat="1" ht="29.5" customHeight="1" x14ac:dyDescent="0.3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v>2176.1999999999998</v>
      </c>
      <c r="G451" s="54">
        <v>2176.1999999999998</v>
      </c>
      <c r="H451" s="129">
        <v>1</v>
      </c>
      <c r="I451" s="55">
        <f t="shared" si="29"/>
        <v>2176.1999999999998</v>
      </c>
      <c r="J451" s="49" t="s">
        <v>574</v>
      </c>
      <c r="K451" s="50" t="str">
        <f t="shared" si="26"/>
        <v/>
      </c>
    </row>
    <row r="452" spans="1:11" s="51" customFormat="1" ht="29.5" customHeight="1" thickBot="1" x14ac:dyDescent="0.4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v>2176.1999999999998</v>
      </c>
      <c r="G452" s="54">
        <v>2176.1999999999998</v>
      </c>
      <c r="H452" s="129">
        <v>1</v>
      </c>
      <c r="I452" s="55">
        <f t="shared" si="29"/>
        <v>2176.1999999999998</v>
      </c>
      <c r="J452" s="49" t="s">
        <v>574</v>
      </c>
      <c r="K452" s="50" t="str">
        <f t="shared" si="26"/>
        <v/>
      </c>
    </row>
    <row r="453" spans="1:11" s="51" customFormat="1" ht="16.5" thickBot="1" x14ac:dyDescent="0.4">
      <c r="A453" s="28"/>
      <c r="B453" s="5" t="s">
        <v>468</v>
      </c>
      <c r="C453" s="61"/>
      <c r="D453" s="61"/>
      <c r="E453" s="62"/>
      <c r="F453" s="63"/>
      <c r="G453" s="63"/>
      <c r="H453" s="131"/>
      <c r="I453" s="42"/>
      <c r="J453" s="43"/>
      <c r="K453" s="50" t="str">
        <f t="shared" si="26"/>
        <v/>
      </c>
    </row>
    <row r="454" spans="1:11" s="51" customFormat="1" ht="29.5" customHeight="1" thickBot="1" x14ac:dyDescent="0.4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v>9165</v>
      </c>
      <c r="G454" s="54">
        <v>9165</v>
      </c>
      <c r="H454" s="129">
        <v>1</v>
      </c>
      <c r="I454" s="55">
        <f>H454*F454</f>
        <v>9165</v>
      </c>
      <c r="J454" s="49" t="s">
        <v>574</v>
      </c>
      <c r="K454" s="50" t="str">
        <f t="shared" si="26"/>
        <v/>
      </c>
    </row>
    <row r="455" spans="1:11" s="51" customFormat="1" ht="16.5" thickBot="1" x14ac:dyDescent="0.4">
      <c r="A455" s="28"/>
      <c r="B455" s="5" t="s">
        <v>137</v>
      </c>
      <c r="C455" s="61"/>
      <c r="D455" s="61"/>
      <c r="E455" s="62"/>
      <c r="F455" s="63"/>
      <c r="G455" s="63"/>
      <c r="H455" s="131"/>
      <c r="I455" s="42"/>
      <c r="J455" s="43"/>
      <c r="K455" s="50" t="str">
        <f t="shared" si="26"/>
        <v/>
      </c>
    </row>
    <row r="456" spans="1:11" s="51" customFormat="1" ht="15" customHeight="1" x14ac:dyDescent="0.3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v>900.9</v>
      </c>
      <c r="G456" s="54">
        <v>900.9</v>
      </c>
      <c r="H456" s="129">
        <v>1</v>
      </c>
      <c r="I456" s="55">
        <f t="shared" ref="I456:I464" si="30">H456*F456</f>
        <v>900.9</v>
      </c>
      <c r="J456" s="49" t="s">
        <v>574</v>
      </c>
      <c r="K456" s="50" t="str">
        <f t="shared" si="26"/>
        <v/>
      </c>
    </row>
    <row r="457" spans="1:11" s="51" customFormat="1" ht="15" customHeight="1" x14ac:dyDescent="0.3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v>1322.1</v>
      </c>
      <c r="G457" s="54">
        <v>1322.1</v>
      </c>
      <c r="H457" s="129">
        <v>5</v>
      </c>
      <c r="I457" s="55">
        <f t="shared" si="30"/>
        <v>6610.5</v>
      </c>
      <c r="J457" s="49" t="s">
        <v>574</v>
      </c>
      <c r="K457" s="50" t="str">
        <f t="shared" si="26"/>
        <v/>
      </c>
    </row>
    <row r="458" spans="1:11" s="51" customFormat="1" ht="15" customHeight="1" x14ac:dyDescent="0.3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v>1872</v>
      </c>
      <c r="G458" s="54">
        <v>1872</v>
      </c>
      <c r="H458" s="129">
        <v>1</v>
      </c>
      <c r="I458" s="55">
        <f t="shared" si="30"/>
        <v>1872</v>
      </c>
      <c r="J458" s="49" t="s">
        <v>574</v>
      </c>
      <c r="K458" s="50" t="str">
        <f t="shared" si="26"/>
        <v/>
      </c>
    </row>
    <row r="459" spans="1:11" s="51" customFormat="1" ht="15" customHeight="1" x14ac:dyDescent="0.3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v>2457</v>
      </c>
      <c r="G459" s="54">
        <v>2457</v>
      </c>
      <c r="H459" s="129">
        <v>1</v>
      </c>
      <c r="I459" s="55">
        <f t="shared" si="30"/>
        <v>2457</v>
      </c>
      <c r="J459" s="49" t="s">
        <v>574</v>
      </c>
      <c r="K459" s="50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3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v>3135.6</v>
      </c>
      <c r="G460" s="54">
        <v>3135.6</v>
      </c>
      <c r="H460" s="129">
        <v>1</v>
      </c>
      <c r="I460" s="55">
        <f t="shared" si="30"/>
        <v>3135.6</v>
      </c>
      <c r="J460" s="49" t="s">
        <v>574</v>
      </c>
      <c r="K460" s="50" t="str">
        <f t="shared" si="31"/>
        <v/>
      </c>
    </row>
    <row r="461" spans="1:11" s="51" customFormat="1" ht="44.15" customHeight="1" x14ac:dyDescent="0.3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v>2609.1</v>
      </c>
      <c r="G461" s="54">
        <v>2609.1</v>
      </c>
      <c r="H461" s="129">
        <v>2</v>
      </c>
      <c r="I461" s="55">
        <f t="shared" si="30"/>
        <v>5218.2</v>
      </c>
      <c r="J461" s="49" t="s">
        <v>574</v>
      </c>
      <c r="K461" s="50" t="str">
        <f t="shared" si="31"/>
        <v/>
      </c>
    </row>
    <row r="462" spans="1:11" s="51" customFormat="1" ht="44.15" customHeight="1" x14ac:dyDescent="0.3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v>2987.4</v>
      </c>
      <c r="G462" s="54">
        <v>2987.4</v>
      </c>
      <c r="H462" s="129">
        <v>2</v>
      </c>
      <c r="I462" s="55">
        <f t="shared" si="30"/>
        <v>5974.8</v>
      </c>
      <c r="J462" s="49" t="s">
        <v>574</v>
      </c>
      <c r="K462" s="50" t="str">
        <f t="shared" si="31"/>
        <v/>
      </c>
    </row>
    <row r="463" spans="1:11" s="51" customFormat="1" ht="44.15" customHeight="1" x14ac:dyDescent="0.3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v>2987.4</v>
      </c>
      <c r="G463" s="54">
        <v>2987.4</v>
      </c>
      <c r="H463" s="129">
        <v>1</v>
      </c>
      <c r="I463" s="55">
        <f t="shared" si="30"/>
        <v>2987.4</v>
      </c>
      <c r="J463" s="49" t="s">
        <v>574</v>
      </c>
      <c r="K463" s="50" t="str">
        <f t="shared" si="31"/>
        <v/>
      </c>
    </row>
    <row r="464" spans="1:11" s="51" customFormat="1" ht="44.15" customHeight="1" thickBot="1" x14ac:dyDescent="0.4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v>3531.45</v>
      </c>
      <c r="G464" s="54">
        <v>3531.45</v>
      </c>
      <c r="H464" s="129">
        <v>1</v>
      </c>
      <c r="I464" s="55">
        <f t="shared" si="30"/>
        <v>3531.45</v>
      </c>
      <c r="J464" s="49" t="s">
        <v>574</v>
      </c>
      <c r="K464" s="50" t="str">
        <f t="shared" si="31"/>
        <v/>
      </c>
    </row>
    <row r="465" spans="1:11" s="51" customFormat="1" ht="16.5" thickBot="1" x14ac:dyDescent="0.4">
      <c r="A465" s="28"/>
      <c r="B465" s="5" t="s">
        <v>143</v>
      </c>
      <c r="C465" s="61"/>
      <c r="D465" s="61"/>
      <c r="E465" s="62"/>
      <c r="F465" s="63"/>
      <c r="G465" s="63"/>
      <c r="H465" s="131"/>
      <c r="I465" s="42"/>
      <c r="J465" s="43"/>
      <c r="K465" s="50" t="str">
        <f t="shared" si="31"/>
        <v/>
      </c>
    </row>
    <row r="466" spans="1:11" s="51" customFormat="1" ht="29.5" customHeight="1" x14ac:dyDescent="0.3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v>1129.05</v>
      </c>
      <c r="G466" s="54">
        <v>1129.05</v>
      </c>
      <c r="H466" s="129">
        <v>13</v>
      </c>
      <c r="I466" s="55">
        <f t="shared" ref="I466:I482" si="32">H466*F466</f>
        <v>14677.65</v>
      </c>
      <c r="J466" s="49" t="s">
        <v>574</v>
      </c>
      <c r="K466" s="50" t="str">
        <f t="shared" si="31"/>
        <v/>
      </c>
    </row>
    <row r="467" spans="1:11" s="51" customFormat="1" ht="29.5" customHeight="1" x14ac:dyDescent="0.3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v>1259.7</v>
      </c>
      <c r="G467" s="54">
        <v>1259.7</v>
      </c>
      <c r="H467" s="129">
        <v>1</v>
      </c>
      <c r="I467" s="55">
        <f t="shared" si="32"/>
        <v>1259.7</v>
      </c>
      <c r="J467" s="49" t="s">
        <v>574</v>
      </c>
      <c r="K467" s="50" t="str">
        <f t="shared" si="31"/>
        <v/>
      </c>
    </row>
    <row r="468" spans="1:11" s="51" customFormat="1" ht="29.5" customHeight="1" x14ac:dyDescent="0.3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v>1470.3</v>
      </c>
      <c r="G468" s="54">
        <v>1470.3</v>
      </c>
      <c r="H468" s="129">
        <v>4</v>
      </c>
      <c r="I468" s="55">
        <f t="shared" si="32"/>
        <v>5881.2</v>
      </c>
      <c r="J468" s="49" t="s">
        <v>574</v>
      </c>
      <c r="K468" s="50" t="str">
        <f t="shared" si="31"/>
        <v/>
      </c>
    </row>
    <row r="469" spans="1:11" s="51" customFormat="1" ht="29.5" customHeight="1" x14ac:dyDescent="0.3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v>2131.35</v>
      </c>
      <c r="G469" s="54">
        <v>2131.35</v>
      </c>
      <c r="H469" s="129">
        <v>2</v>
      </c>
      <c r="I469" s="55">
        <f t="shared" si="32"/>
        <v>4262.7</v>
      </c>
      <c r="J469" s="49" t="s">
        <v>574</v>
      </c>
      <c r="K469" s="50" t="str">
        <f t="shared" si="31"/>
        <v/>
      </c>
    </row>
    <row r="470" spans="1:11" s="51" customFormat="1" ht="29.5" customHeight="1" x14ac:dyDescent="0.3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v>2392.65</v>
      </c>
      <c r="G470" s="54">
        <v>2392.65</v>
      </c>
      <c r="H470" s="129">
        <v>1</v>
      </c>
      <c r="I470" s="55">
        <f t="shared" si="32"/>
        <v>2392.65</v>
      </c>
      <c r="J470" s="49" t="s">
        <v>574</v>
      </c>
      <c r="K470" s="50" t="str">
        <f t="shared" si="31"/>
        <v/>
      </c>
    </row>
    <row r="471" spans="1:11" s="51" customFormat="1" ht="29.5" customHeight="1" x14ac:dyDescent="0.3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v>2667.6</v>
      </c>
      <c r="G471" s="54">
        <v>2667.6</v>
      </c>
      <c r="H471" s="129">
        <v>1</v>
      </c>
      <c r="I471" s="55">
        <f t="shared" si="32"/>
        <v>2667.6</v>
      </c>
      <c r="J471" s="49" t="s">
        <v>574</v>
      </c>
      <c r="K471" s="50" t="str">
        <f t="shared" si="31"/>
        <v/>
      </c>
    </row>
    <row r="472" spans="1:11" s="51" customFormat="1" ht="29.5" customHeight="1" x14ac:dyDescent="0.3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v>1409.85</v>
      </c>
      <c r="G472" s="54">
        <v>1409.85</v>
      </c>
      <c r="H472" s="129">
        <v>28</v>
      </c>
      <c r="I472" s="55">
        <f t="shared" si="32"/>
        <v>39475.799999999996</v>
      </c>
      <c r="J472" s="49" t="s">
        <v>574</v>
      </c>
      <c r="K472" s="50" t="str">
        <f t="shared" si="31"/>
        <v/>
      </c>
    </row>
    <row r="473" spans="1:11" s="51" customFormat="1" ht="29.5" customHeight="1" x14ac:dyDescent="0.3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v>1456.65</v>
      </c>
      <c r="G473" s="54">
        <v>1456.65</v>
      </c>
      <c r="H473" s="129">
        <v>1</v>
      </c>
      <c r="I473" s="55">
        <f t="shared" si="32"/>
        <v>1456.65</v>
      </c>
      <c r="J473" s="49" t="s">
        <v>574</v>
      </c>
      <c r="K473" s="50" t="str">
        <f t="shared" si="31"/>
        <v/>
      </c>
    </row>
    <row r="474" spans="1:11" s="51" customFormat="1" ht="29.5" customHeight="1" x14ac:dyDescent="0.3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v>1669.2</v>
      </c>
      <c r="G474" s="54">
        <v>1669.2</v>
      </c>
      <c r="H474" s="129">
        <v>12</v>
      </c>
      <c r="I474" s="55">
        <f t="shared" si="32"/>
        <v>20030.400000000001</v>
      </c>
      <c r="J474" s="49" t="s">
        <v>574</v>
      </c>
      <c r="K474" s="50" t="str">
        <f t="shared" si="31"/>
        <v/>
      </c>
    </row>
    <row r="475" spans="1:11" s="51" customFormat="1" ht="29.5" customHeight="1" x14ac:dyDescent="0.3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v>2301</v>
      </c>
      <c r="G475" s="54">
        <v>2301</v>
      </c>
      <c r="H475" s="129">
        <v>4</v>
      </c>
      <c r="I475" s="55">
        <f t="shared" si="32"/>
        <v>9204</v>
      </c>
      <c r="J475" s="49" t="s">
        <v>574</v>
      </c>
      <c r="K475" s="50" t="str">
        <f t="shared" si="31"/>
        <v/>
      </c>
    </row>
    <row r="476" spans="1:11" s="51" customFormat="1" ht="29.5" customHeight="1" x14ac:dyDescent="0.3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v>2581.8000000000002</v>
      </c>
      <c r="G476" s="54">
        <v>2581.8000000000002</v>
      </c>
      <c r="H476" s="129">
        <v>4</v>
      </c>
      <c r="I476" s="55">
        <f t="shared" si="32"/>
        <v>10327.200000000001</v>
      </c>
      <c r="J476" s="49" t="s">
        <v>574</v>
      </c>
      <c r="K476" s="50" t="str">
        <f t="shared" si="31"/>
        <v/>
      </c>
    </row>
    <row r="477" spans="1:11" s="51" customFormat="1" ht="29.5" customHeight="1" x14ac:dyDescent="0.3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v>2809.95</v>
      </c>
      <c r="G477" s="54">
        <v>2809.95</v>
      </c>
      <c r="H477" s="129">
        <v>1</v>
      </c>
      <c r="I477" s="55">
        <f t="shared" si="32"/>
        <v>2809.95</v>
      </c>
      <c r="J477" s="49" t="s">
        <v>574</v>
      </c>
      <c r="K477" s="50" t="str">
        <f t="shared" si="31"/>
        <v/>
      </c>
    </row>
    <row r="478" spans="1:11" s="51" customFormat="1" ht="29.5" customHeight="1" x14ac:dyDescent="0.3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v>1770.6</v>
      </c>
      <c r="G478" s="54">
        <v>1770.6</v>
      </c>
      <c r="H478" s="129">
        <v>2</v>
      </c>
      <c r="I478" s="55">
        <f t="shared" si="32"/>
        <v>3541.2</v>
      </c>
      <c r="J478" s="49" t="s">
        <v>574</v>
      </c>
      <c r="K478" s="50" t="str">
        <f t="shared" si="31"/>
        <v/>
      </c>
    </row>
    <row r="479" spans="1:11" s="51" customFormat="1" ht="29.5" customHeight="1" x14ac:dyDescent="0.3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v>1819.35</v>
      </c>
      <c r="G479" s="54">
        <v>1819.35</v>
      </c>
      <c r="H479" s="129">
        <v>1</v>
      </c>
      <c r="I479" s="55">
        <f t="shared" si="32"/>
        <v>1819.35</v>
      </c>
      <c r="J479" s="49" t="s">
        <v>574</v>
      </c>
      <c r="K479" s="50" t="str">
        <f t="shared" si="31"/>
        <v/>
      </c>
    </row>
    <row r="480" spans="1:11" s="51" customFormat="1" ht="29.5" customHeight="1" x14ac:dyDescent="0.3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v>1866.15</v>
      </c>
      <c r="G480" s="54">
        <v>1866.15</v>
      </c>
      <c r="H480" s="129">
        <v>7</v>
      </c>
      <c r="I480" s="55">
        <f t="shared" si="32"/>
        <v>13063.050000000001</v>
      </c>
      <c r="J480" s="49" t="s">
        <v>574</v>
      </c>
      <c r="K480" s="50" t="str">
        <f t="shared" si="31"/>
        <v/>
      </c>
    </row>
    <row r="481" spans="1:11" s="51" customFormat="1" ht="29.5" customHeight="1" x14ac:dyDescent="0.3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v>2472.6</v>
      </c>
      <c r="G481" s="54">
        <v>2472.6</v>
      </c>
      <c r="H481" s="129">
        <v>2</v>
      </c>
      <c r="I481" s="55">
        <f t="shared" si="32"/>
        <v>4945.2</v>
      </c>
      <c r="J481" s="49" t="s">
        <v>574</v>
      </c>
      <c r="K481" s="50" t="str">
        <f t="shared" si="31"/>
        <v/>
      </c>
    </row>
    <row r="482" spans="1:11" s="51" customFormat="1" ht="29.5" customHeight="1" thickBot="1" x14ac:dyDescent="0.4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v>2772.9</v>
      </c>
      <c r="G482" s="54">
        <v>2772.9</v>
      </c>
      <c r="H482" s="129">
        <v>2</v>
      </c>
      <c r="I482" s="55">
        <f t="shared" si="32"/>
        <v>5545.8</v>
      </c>
      <c r="J482" s="49" t="s">
        <v>574</v>
      </c>
      <c r="K482" s="50" t="str">
        <f t="shared" si="31"/>
        <v/>
      </c>
    </row>
    <row r="483" spans="1:11" s="51" customFormat="1" ht="16.5" thickBot="1" x14ac:dyDescent="0.4">
      <c r="A483" s="28"/>
      <c r="B483" s="5" t="s">
        <v>144</v>
      </c>
      <c r="C483" s="61"/>
      <c r="D483" s="61"/>
      <c r="E483" s="62"/>
      <c r="F483" s="63"/>
      <c r="G483" s="63"/>
      <c r="H483" s="131"/>
      <c r="I483" s="42"/>
      <c r="J483" s="43"/>
      <c r="K483" s="50" t="str">
        <f t="shared" si="31"/>
        <v/>
      </c>
    </row>
    <row r="484" spans="1:11" s="51" customFormat="1" ht="15" customHeight="1" x14ac:dyDescent="0.3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v>48.75</v>
      </c>
      <c r="G484" s="54">
        <v>48.75</v>
      </c>
      <c r="H484" s="129">
        <v>1</v>
      </c>
      <c r="I484" s="55">
        <f t="shared" ref="I484:I495" si="33">H484*F484</f>
        <v>48.75</v>
      </c>
      <c r="J484" s="49" t="s">
        <v>574</v>
      </c>
      <c r="K484" s="50" t="str">
        <f t="shared" si="31"/>
        <v/>
      </c>
    </row>
    <row r="485" spans="1:11" s="51" customFormat="1" ht="15" customHeight="1" x14ac:dyDescent="0.3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v>126.75</v>
      </c>
      <c r="G485" s="54">
        <v>126.75</v>
      </c>
      <c r="H485" s="129">
        <v>1</v>
      </c>
      <c r="I485" s="55">
        <f t="shared" si="33"/>
        <v>126.75</v>
      </c>
      <c r="J485" s="49" t="s">
        <v>574</v>
      </c>
      <c r="K485" s="50" t="str">
        <f t="shared" si="31"/>
        <v/>
      </c>
    </row>
    <row r="486" spans="1:11" s="51" customFormat="1" ht="15" customHeight="1" x14ac:dyDescent="0.3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v>171.6</v>
      </c>
      <c r="G486" s="54">
        <v>171.6</v>
      </c>
      <c r="H486" s="129">
        <v>4</v>
      </c>
      <c r="I486" s="55">
        <f t="shared" si="33"/>
        <v>686.4</v>
      </c>
      <c r="J486" s="49" t="s">
        <v>574</v>
      </c>
      <c r="K486" s="50" t="str">
        <f t="shared" si="31"/>
        <v/>
      </c>
    </row>
    <row r="487" spans="1:11" s="51" customFormat="1" ht="15" customHeight="1" x14ac:dyDescent="0.3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v>253.5</v>
      </c>
      <c r="G487" s="54">
        <v>253.5</v>
      </c>
      <c r="H487" s="129">
        <v>4</v>
      </c>
      <c r="I487" s="55">
        <f t="shared" si="33"/>
        <v>1014</v>
      </c>
      <c r="J487" s="49" t="s">
        <v>574</v>
      </c>
      <c r="K487" s="50" t="str">
        <f t="shared" si="31"/>
        <v/>
      </c>
    </row>
    <row r="488" spans="1:11" s="51" customFormat="1" ht="15" customHeight="1" x14ac:dyDescent="0.3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v>1170</v>
      </c>
      <c r="G488" s="54">
        <v>1170</v>
      </c>
      <c r="H488" s="129">
        <v>3</v>
      </c>
      <c r="I488" s="55">
        <f t="shared" si="33"/>
        <v>3510</v>
      </c>
      <c r="J488" s="49" t="s">
        <v>574</v>
      </c>
      <c r="K488" s="50" t="str">
        <f t="shared" si="31"/>
        <v/>
      </c>
    </row>
    <row r="489" spans="1:11" s="51" customFormat="1" ht="15" customHeight="1" x14ac:dyDescent="0.3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v>78</v>
      </c>
      <c r="G489" s="54">
        <v>78</v>
      </c>
      <c r="H489" s="129">
        <v>1</v>
      </c>
      <c r="I489" s="55">
        <f t="shared" si="33"/>
        <v>78</v>
      </c>
      <c r="J489" s="49" t="s">
        <v>574</v>
      </c>
      <c r="K489" s="50" t="str">
        <f t="shared" si="31"/>
        <v/>
      </c>
    </row>
    <row r="490" spans="1:11" s="51" customFormat="1" ht="15" customHeight="1" x14ac:dyDescent="0.3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v>214.5</v>
      </c>
      <c r="G490" s="54">
        <v>214.5</v>
      </c>
      <c r="H490" s="129">
        <v>1</v>
      </c>
      <c r="I490" s="55">
        <f t="shared" si="33"/>
        <v>214.5</v>
      </c>
      <c r="J490" s="49" t="s">
        <v>574</v>
      </c>
      <c r="K490" s="50" t="str">
        <f t="shared" si="31"/>
        <v/>
      </c>
    </row>
    <row r="491" spans="1:11" s="51" customFormat="1" ht="15" customHeight="1" x14ac:dyDescent="0.3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v>230.1</v>
      </c>
      <c r="G491" s="54">
        <v>230.1</v>
      </c>
      <c r="H491" s="129">
        <v>3</v>
      </c>
      <c r="I491" s="55">
        <f t="shared" si="33"/>
        <v>690.3</v>
      </c>
      <c r="J491" s="49" t="s">
        <v>574</v>
      </c>
      <c r="K491" s="50" t="str">
        <f t="shared" si="31"/>
        <v/>
      </c>
    </row>
    <row r="492" spans="1:11" s="51" customFormat="1" ht="15" customHeight="1" x14ac:dyDescent="0.3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v>253.5</v>
      </c>
      <c r="G492" s="54">
        <v>253.5</v>
      </c>
      <c r="H492" s="129">
        <v>1</v>
      </c>
      <c r="I492" s="55">
        <f t="shared" si="33"/>
        <v>253.5</v>
      </c>
      <c r="J492" s="49" t="s">
        <v>574</v>
      </c>
      <c r="K492" s="50" t="str">
        <f t="shared" si="31"/>
        <v/>
      </c>
    </row>
    <row r="493" spans="1:11" s="51" customFormat="1" ht="15" customHeight="1" x14ac:dyDescent="0.3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v>1287</v>
      </c>
      <c r="G493" s="54">
        <v>1287</v>
      </c>
      <c r="H493" s="129">
        <v>1</v>
      </c>
      <c r="I493" s="55">
        <f t="shared" si="33"/>
        <v>1287</v>
      </c>
      <c r="J493" s="49" t="s">
        <v>574</v>
      </c>
      <c r="K493" s="50" t="str">
        <f t="shared" si="31"/>
        <v/>
      </c>
    </row>
    <row r="494" spans="1:11" s="51" customFormat="1" ht="15" customHeight="1" x14ac:dyDescent="0.3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v>721.5</v>
      </c>
      <c r="G494" s="54">
        <v>721.5</v>
      </c>
      <c r="H494" s="129">
        <v>1</v>
      </c>
      <c r="I494" s="55">
        <f t="shared" si="33"/>
        <v>721.5</v>
      </c>
      <c r="J494" s="49" t="s">
        <v>574</v>
      </c>
      <c r="K494" s="50" t="str">
        <f t="shared" si="31"/>
        <v/>
      </c>
    </row>
    <row r="495" spans="1:11" s="51" customFormat="1" ht="15" customHeight="1" thickBot="1" x14ac:dyDescent="0.4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v>370.5</v>
      </c>
      <c r="G495" s="54">
        <v>370.5</v>
      </c>
      <c r="H495" s="129">
        <v>19</v>
      </c>
      <c r="I495" s="55">
        <f t="shared" si="33"/>
        <v>7039.5</v>
      </c>
      <c r="J495" s="49" t="s">
        <v>574</v>
      </c>
      <c r="K495" s="50" t="str">
        <f t="shared" si="31"/>
        <v/>
      </c>
    </row>
    <row r="496" spans="1:11" s="51" customFormat="1" ht="16.5" thickBot="1" x14ac:dyDescent="0.4">
      <c r="A496" s="28"/>
      <c r="B496" s="5" t="s">
        <v>145</v>
      </c>
      <c r="C496" s="61"/>
      <c r="D496" s="61"/>
      <c r="E496" s="62"/>
      <c r="F496" s="63"/>
      <c r="G496" s="63"/>
      <c r="H496" s="131"/>
      <c r="I496" s="42"/>
      <c r="J496" s="43"/>
      <c r="K496" s="50" t="str">
        <f t="shared" si="31"/>
        <v/>
      </c>
    </row>
    <row r="497" spans="1:11" s="51" customFormat="1" ht="15" customHeight="1" x14ac:dyDescent="0.3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v>235.95</v>
      </c>
      <c r="G497" s="54">
        <v>235.95</v>
      </c>
      <c r="H497" s="129">
        <v>1</v>
      </c>
      <c r="I497" s="55">
        <f t="shared" ref="I497:I509" si="34">H497*F497</f>
        <v>235.95</v>
      </c>
      <c r="J497" s="49" t="s">
        <v>574</v>
      </c>
      <c r="K497" s="50" t="str">
        <f t="shared" si="31"/>
        <v/>
      </c>
    </row>
    <row r="498" spans="1:11" s="51" customFormat="1" ht="15" customHeight="1" x14ac:dyDescent="0.3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v>312</v>
      </c>
      <c r="G498" s="54">
        <v>312</v>
      </c>
      <c r="H498" s="129">
        <v>1</v>
      </c>
      <c r="I498" s="55">
        <f t="shared" si="34"/>
        <v>312</v>
      </c>
      <c r="J498" s="49" t="s">
        <v>574</v>
      </c>
      <c r="K498" s="50" t="str">
        <f t="shared" si="31"/>
        <v/>
      </c>
    </row>
    <row r="499" spans="1:11" s="51" customFormat="1" ht="15" customHeight="1" x14ac:dyDescent="0.3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v>323.7</v>
      </c>
      <c r="G499" s="54">
        <v>323.7</v>
      </c>
      <c r="H499" s="129">
        <v>1</v>
      </c>
      <c r="I499" s="55">
        <f t="shared" si="34"/>
        <v>323.7</v>
      </c>
      <c r="J499" s="49" t="s">
        <v>574</v>
      </c>
      <c r="K499" s="50" t="str">
        <f t="shared" si="31"/>
        <v/>
      </c>
    </row>
    <row r="500" spans="1:11" s="51" customFormat="1" ht="15" customHeight="1" x14ac:dyDescent="0.3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v>452.4</v>
      </c>
      <c r="G500" s="54">
        <v>452.4</v>
      </c>
      <c r="H500" s="129">
        <v>1</v>
      </c>
      <c r="I500" s="55">
        <f t="shared" si="34"/>
        <v>452.4</v>
      </c>
      <c r="J500" s="49" t="s">
        <v>574</v>
      </c>
      <c r="K500" s="50" t="str">
        <f t="shared" si="31"/>
        <v/>
      </c>
    </row>
    <row r="501" spans="1:11" s="51" customFormat="1" ht="15" customHeight="1" x14ac:dyDescent="0.3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v>235.95</v>
      </c>
      <c r="G501" s="54">
        <v>235.95</v>
      </c>
      <c r="H501" s="129">
        <v>1</v>
      </c>
      <c r="I501" s="55">
        <f t="shared" si="34"/>
        <v>235.95</v>
      </c>
      <c r="J501" s="49" t="s">
        <v>574</v>
      </c>
      <c r="K501" s="50" t="str">
        <f t="shared" si="31"/>
        <v/>
      </c>
    </row>
    <row r="502" spans="1:11" s="51" customFormat="1" ht="15" customHeight="1" x14ac:dyDescent="0.3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v>312</v>
      </c>
      <c r="G502" s="54">
        <v>312</v>
      </c>
      <c r="H502" s="129">
        <v>1</v>
      </c>
      <c r="I502" s="55">
        <f t="shared" si="34"/>
        <v>312</v>
      </c>
      <c r="J502" s="49" t="s">
        <v>574</v>
      </c>
      <c r="K502" s="50" t="str">
        <f t="shared" si="31"/>
        <v/>
      </c>
    </row>
    <row r="503" spans="1:11" s="51" customFormat="1" ht="15" customHeight="1" x14ac:dyDescent="0.3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v>323.7</v>
      </c>
      <c r="G503" s="54">
        <v>323.7</v>
      </c>
      <c r="H503" s="129">
        <v>1</v>
      </c>
      <c r="I503" s="55">
        <f t="shared" si="34"/>
        <v>323.7</v>
      </c>
      <c r="J503" s="49" t="s">
        <v>574</v>
      </c>
      <c r="K503" s="50" t="str">
        <f t="shared" si="31"/>
        <v/>
      </c>
    </row>
    <row r="504" spans="1:11" s="51" customFormat="1" ht="15" customHeight="1" x14ac:dyDescent="0.3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v>452.4</v>
      </c>
      <c r="G504" s="54">
        <v>452.4</v>
      </c>
      <c r="H504" s="129">
        <v>1</v>
      </c>
      <c r="I504" s="55">
        <f t="shared" si="34"/>
        <v>452.4</v>
      </c>
      <c r="J504" s="49" t="s">
        <v>574</v>
      </c>
      <c r="K504" s="50" t="str">
        <f t="shared" si="31"/>
        <v/>
      </c>
    </row>
    <row r="505" spans="1:11" s="51" customFormat="1" ht="15" customHeight="1" x14ac:dyDescent="0.3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v>157.94999999999999</v>
      </c>
      <c r="G505" s="54">
        <v>157.94999999999999</v>
      </c>
      <c r="H505" s="129">
        <v>1</v>
      </c>
      <c r="I505" s="55">
        <f t="shared" si="34"/>
        <v>157.94999999999999</v>
      </c>
      <c r="J505" s="49" t="s">
        <v>574</v>
      </c>
      <c r="K505" s="50" t="str">
        <f t="shared" si="31"/>
        <v/>
      </c>
    </row>
    <row r="506" spans="1:11" s="51" customFormat="1" ht="15" customHeight="1" x14ac:dyDescent="0.3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v>226.2</v>
      </c>
      <c r="G506" s="54">
        <v>226.2</v>
      </c>
      <c r="H506" s="129">
        <v>1</v>
      </c>
      <c r="I506" s="55">
        <f t="shared" si="34"/>
        <v>226.2</v>
      </c>
      <c r="J506" s="49" t="s">
        <v>574</v>
      </c>
      <c r="K506" s="50" t="str">
        <f t="shared" si="31"/>
        <v/>
      </c>
    </row>
    <row r="507" spans="1:11" s="51" customFormat="1" ht="15" customHeight="1" x14ac:dyDescent="0.3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v>284.7</v>
      </c>
      <c r="G507" s="54">
        <v>284.7</v>
      </c>
      <c r="H507" s="129">
        <v>1</v>
      </c>
      <c r="I507" s="55">
        <f t="shared" si="34"/>
        <v>284.7</v>
      </c>
      <c r="J507" s="49" t="s">
        <v>574</v>
      </c>
      <c r="K507" s="50" t="str">
        <f t="shared" si="31"/>
        <v/>
      </c>
    </row>
    <row r="508" spans="1:11" s="51" customFormat="1" ht="15" customHeight="1" x14ac:dyDescent="0.3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v>559.65</v>
      </c>
      <c r="G508" s="54">
        <v>559.65</v>
      </c>
      <c r="H508" s="129">
        <v>1</v>
      </c>
      <c r="I508" s="55">
        <f t="shared" si="34"/>
        <v>559.65</v>
      </c>
      <c r="J508" s="49" t="s">
        <v>574</v>
      </c>
      <c r="K508" s="50" t="str">
        <f t="shared" si="31"/>
        <v/>
      </c>
    </row>
    <row r="509" spans="1:11" s="51" customFormat="1" ht="15" customHeight="1" thickBot="1" x14ac:dyDescent="0.4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v>1109.55</v>
      </c>
      <c r="G509" s="54">
        <v>1109.55</v>
      </c>
      <c r="H509" s="129">
        <v>1</v>
      </c>
      <c r="I509" s="55">
        <f t="shared" si="34"/>
        <v>1109.55</v>
      </c>
      <c r="J509" s="49" t="s">
        <v>574</v>
      </c>
      <c r="K509" s="50" t="str">
        <f t="shared" si="31"/>
        <v/>
      </c>
    </row>
    <row r="510" spans="1:11" s="51" customFormat="1" ht="16.5" thickBot="1" x14ac:dyDescent="0.4">
      <c r="A510" s="28"/>
      <c r="B510" s="5" t="s">
        <v>159</v>
      </c>
      <c r="C510" s="61"/>
      <c r="D510" s="61"/>
      <c r="E510" s="62"/>
      <c r="F510" s="63"/>
      <c r="G510" s="63"/>
      <c r="H510" s="131"/>
      <c r="I510" s="42"/>
      <c r="J510" s="43"/>
      <c r="K510" s="50" t="str">
        <f t="shared" si="31"/>
        <v/>
      </c>
    </row>
    <row r="511" spans="1:11" s="51" customFormat="1" ht="15" customHeight="1" x14ac:dyDescent="0.3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v>253.5</v>
      </c>
      <c r="G511" s="54">
        <v>253.5</v>
      </c>
      <c r="H511" s="129">
        <v>5</v>
      </c>
      <c r="I511" s="55">
        <f t="shared" ref="I511:I517" si="35">H511*F511</f>
        <v>1267.5</v>
      </c>
      <c r="J511" s="49" t="s">
        <v>574</v>
      </c>
      <c r="K511" s="50" t="str">
        <f t="shared" si="31"/>
        <v/>
      </c>
    </row>
    <row r="512" spans="1:11" s="51" customFormat="1" ht="15" customHeight="1" x14ac:dyDescent="0.3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v>259.35000000000002</v>
      </c>
      <c r="G512" s="54">
        <v>259.35000000000002</v>
      </c>
      <c r="H512" s="129">
        <v>3</v>
      </c>
      <c r="I512" s="55">
        <f t="shared" si="35"/>
        <v>778.05000000000007</v>
      </c>
      <c r="J512" s="49" t="s">
        <v>574</v>
      </c>
      <c r="K512" s="50" t="str">
        <f t="shared" si="31"/>
        <v/>
      </c>
    </row>
    <row r="513" spans="1:11" s="51" customFormat="1" ht="15" customHeight="1" x14ac:dyDescent="0.3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v>267.14999999999998</v>
      </c>
      <c r="G513" s="54">
        <v>267.14999999999998</v>
      </c>
      <c r="H513" s="129">
        <v>1</v>
      </c>
      <c r="I513" s="55">
        <f t="shared" si="35"/>
        <v>267.14999999999998</v>
      </c>
      <c r="J513" s="49" t="s">
        <v>574</v>
      </c>
      <c r="K513" s="50" t="str">
        <f t="shared" si="31"/>
        <v/>
      </c>
    </row>
    <row r="514" spans="1:11" s="51" customFormat="1" ht="15" customHeight="1" x14ac:dyDescent="0.3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v>265.2</v>
      </c>
      <c r="G514" s="54">
        <v>265.2</v>
      </c>
      <c r="H514" s="129">
        <v>2</v>
      </c>
      <c r="I514" s="55">
        <f t="shared" si="35"/>
        <v>530.4</v>
      </c>
      <c r="J514" s="49" t="s">
        <v>574</v>
      </c>
      <c r="K514" s="50" t="str">
        <f t="shared" si="31"/>
        <v/>
      </c>
    </row>
    <row r="515" spans="1:11" s="51" customFormat="1" ht="15" customHeight="1" x14ac:dyDescent="0.3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v>276.89999999999998</v>
      </c>
      <c r="G515" s="54">
        <v>276.89999999999998</v>
      </c>
      <c r="H515" s="129">
        <v>23</v>
      </c>
      <c r="I515" s="55">
        <f t="shared" si="35"/>
        <v>6368.7</v>
      </c>
      <c r="J515" s="49" t="s">
        <v>574</v>
      </c>
      <c r="K515" s="50" t="str">
        <f t="shared" si="31"/>
        <v/>
      </c>
    </row>
    <row r="516" spans="1:11" s="51" customFormat="1" ht="15" customHeight="1" x14ac:dyDescent="0.3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v>329.55</v>
      </c>
      <c r="G516" s="54">
        <v>329.55</v>
      </c>
      <c r="H516" s="129">
        <v>44</v>
      </c>
      <c r="I516" s="55">
        <f t="shared" si="35"/>
        <v>14500.2</v>
      </c>
      <c r="J516" s="49" t="s">
        <v>574</v>
      </c>
      <c r="K516" s="50" t="str">
        <f t="shared" si="31"/>
        <v/>
      </c>
    </row>
    <row r="517" spans="1:11" s="51" customFormat="1" ht="15" customHeight="1" thickBot="1" x14ac:dyDescent="0.4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v>651.29999999999995</v>
      </c>
      <c r="G517" s="54">
        <v>651.29999999999995</v>
      </c>
      <c r="H517" s="129">
        <v>3</v>
      </c>
      <c r="I517" s="55">
        <f t="shared" si="35"/>
        <v>1953.8999999999999</v>
      </c>
      <c r="J517" s="49" t="s">
        <v>574</v>
      </c>
      <c r="K517" s="50" t="str">
        <f t="shared" si="31"/>
        <v/>
      </c>
    </row>
    <row r="518" spans="1:11" s="51" customFormat="1" ht="29.5" thickBot="1" x14ac:dyDescent="0.4">
      <c r="A518" s="28"/>
      <c r="B518" s="5" t="s">
        <v>74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1"/>
        <v/>
      </c>
    </row>
    <row r="519" spans="1:11" s="51" customFormat="1" ht="29.5" customHeight="1" x14ac:dyDescent="0.3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v>1.76</v>
      </c>
      <c r="G519" s="54">
        <v>1.76</v>
      </c>
      <c r="H519" s="129">
        <v>173</v>
      </c>
      <c r="I519" s="55">
        <f t="shared" ref="I519:I525" si="36">H519*F519</f>
        <v>304.48</v>
      </c>
      <c r="J519" s="49" t="s">
        <v>574</v>
      </c>
      <c r="K519" s="50" t="str">
        <f t="shared" si="31"/>
        <v/>
      </c>
    </row>
    <row r="520" spans="1:11" s="51" customFormat="1" ht="29.5" customHeight="1" x14ac:dyDescent="0.3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v>2.99</v>
      </c>
      <c r="G520" s="54">
        <v>2.99</v>
      </c>
      <c r="H520" s="129">
        <v>1020</v>
      </c>
      <c r="I520" s="55">
        <f t="shared" si="36"/>
        <v>3049.8</v>
      </c>
      <c r="J520" s="49" t="s">
        <v>574</v>
      </c>
      <c r="K520" s="50" t="str">
        <f t="shared" si="31"/>
        <v/>
      </c>
    </row>
    <row r="521" spans="1:11" s="51" customFormat="1" ht="29.5" customHeight="1" x14ac:dyDescent="0.3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v>3.9</v>
      </c>
      <c r="G521" s="54">
        <v>3.9</v>
      </c>
      <c r="H521" s="129">
        <v>4</v>
      </c>
      <c r="I521" s="55">
        <f t="shared" si="36"/>
        <v>15.6</v>
      </c>
      <c r="J521" s="49" t="s">
        <v>574</v>
      </c>
      <c r="K521" s="50" t="str">
        <f t="shared" si="31"/>
        <v/>
      </c>
    </row>
    <row r="522" spans="1:11" s="51" customFormat="1" ht="29.5" customHeight="1" x14ac:dyDescent="0.3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v>5.37</v>
      </c>
      <c r="G522" s="54">
        <v>5.37</v>
      </c>
      <c r="H522" s="129">
        <v>993</v>
      </c>
      <c r="I522" s="55">
        <f t="shared" si="36"/>
        <v>5332.41</v>
      </c>
      <c r="J522" s="49" t="s">
        <v>574</v>
      </c>
      <c r="K522" s="50" t="str">
        <f t="shared" si="31"/>
        <v/>
      </c>
    </row>
    <row r="523" spans="1:11" s="51" customFormat="1" ht="29.5" customHeight="1" x14ac:dyDescent="0.3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v>6.44</v>
      </c>
      <c r="G523" s="54">
        <v>6.44</v>
      </c>
      <c r="H523" s="129">
        <v>474</v>
      </c>
      <c r="I523" s="55">
        <f t="shared" si="36"/>
        <v>3052.5600000000004</v>
      </c>
      <c r="J523" s="49" t="s">
        <v>574</v>
      </c>
      <c r="K523" s="50" t="str">
        <f t="shared" ref="K523:K586" si="37">IF(AND(ISNUMBER(F523),ISNUMBER(FIND(",",F523)),LEN(F523)-LEN(SUBSTITUTE(F523,",",""))=1),IF(LEN(RIGHT(F523,LEN(F523)-FIND(",",F523)))&gt;2,ROW(),""),"")</f>
        <v/>
      </c>
    </row>
    <row r="524" spans="1:11" s="51" customFormat="1" ht="29.5" customHeight="1" x14ac:dyDescent="0.3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v>9.36</v>
      </c>
      <c r="G524" s="54">
        <v>9.36</v>
      </c>
      <c r="H524" s="129">
        <v>1402</v>
      </c>
      <c r="I524" s="55">
        <f t="shared" si="36"/>
        <v>13122.72</v>
      </c>
      <c r="J524" s="49" t="s">
        <v>574</v>
      </c>
      <c r="K524" s="50" t="str">
        <f t="shared" si="37"/>
        <v/>
      </c>
    </row>
    <row r="525" spans="1:11" s="51" customFormat="1" ht="29.5" customHeight="1" thickBot="1" x14ac:dyDescent="0.4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v>14.15</v>
      </c>
      <c r="G525" s="54">
        <v>14.15</v>
      </c>
      <c r="H525" s="129">
        <v>416</v>
      </c>
      <c r="I525" s="55">
        <f t="shared" si="36"/>
        <v>5886.4000000000005</v>
      </c>
      <c r="J525" s="49" t="s">
        <v>574</v>
      </c>
      <c r="K525" s="50" t="str">
        <f t="shared" si="37"/>
        <v/>
      </c>
    </row>
    <row r="526" spans="1:11" s="51" customFormat="1" ht="16.5" thickBot="1" x14ac:dyDescent="0.4">
      <c r="A526" s="28"/>
      <c r="B526" s="5" t="s">
        <v>83</v>
      </c>
      <c r="C526" s="61"/>
      <c r="D526" s="61"/>
      <c r="E526" s="62"/>
      <c r="F526" s="63"/>
      <c r="G526" s="63"/>
      <c r="H526" s="131"/>
      <c r="I526" s="42"/>
      <c r="J526" s="43"/>
      <c r="K526" s="50" t="str">
        <f t="shared" si="37"/>
        <v/>
      </c>
    </row>
    <row r="527" spans="1:11" s="51" customFormat="1" ht="15" customHeight="1" x14ac:dyDescent="0.3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v>7.8</v>
      </c>
      <c r="G527" s="54">
        <v>7.8</v>
      </c>
      <c r="H527" s="129">
        <v>10</v>
      </c>
      <c r="I527" s="55">
        <f t="shared" ref="I527:I536" si="38">H527*F527</f>
        <v>78</v>
      </c>
      <c r="J527" s="49" t="s">
        <v>574</v>
      </c>
      <c r="K527" s="50" t="str">
        <f t="shared" si="37"/>
        <v/>
      </c>
    </row>
    <row r="528" spans="1:11" s="51" customFormat="1" ht="15" customHeight="1" x14ac:dyDescent="0.3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v>7.8</v>
      </c>
      <c r="G528" s="54">
        <v>7.8</v>
      </c>
      <c r="H528" s="129">
        <v>10</v>
      </c>
      <c r="I528" s="55">
        <f t="shared" si="38"/>
        <v>78</v>
      </c>
      <c r="J528" s="49" t="s">
        <v>574</v>
      </c>
      <c r="K528" s="50" t="str">
        <f t="shared" si="37"/>
        <v/>
      </c>
    </row>
    <row r="529" spans="1:11" s="51" customFormat="1" ht="15" customHeight="1" x14ac:dyDescent="0.3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v>7.8</v>
      </c>
      <c r="G529" s="54">
        <v>7.8</v>
      </c>
      <c r="H529" s="129">
        <v>17</v>
      </c>
      <c r="I529" s="55">
        <f t="shared" si="38"/>
        <v>132.6</v>
      </c>
      <c r="J529" s="49" t="s">
        <v>574</v>
      </c>
      <c r="K529" s="50" t="str">
        <f t="shared" si="37"/>
        <v/>
      </c>
    </row>
    <row r="530" spans="1:11" s="51" customFormat="1" ht="15" customHeight="1" x14ac:dyDescent="0.3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v>7.8</v>
      </c>
      <c r="G530" s="54">
        <v>7.8</v>
      </c>
      <c r="H530" s="129">
        <v>1</v>
      </c>
      <c r="I530" s="55">
        <f t="shared" si="38"/>
        <v>7.8</v>
      </c>
      <c r="J530" s="49" t="s">
        <v>574</v>
      </c>
      <c r="K530" s="50" t="str">
        <f t="shared" si="37"/>
        <v/>
      </c>
    </row>
    <row r="531" spans="1:11" s="51" customFormat="1" ht="15" customHeight="1" x14ac:dyDescent="0.3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v>7.8</v>
      </c>
      <c r="G531" s="54">
        <v>7.8</v>
      </c>
      <c r="H531" s="129">
        <v>1</v>
      </c>
      <c r="I531" s="55">
        <f t="shared" si="38"/>
        <v>7.8</v>
      </c>
      <c r="J531" s="49" t="s">
        <v>574</v>
      </c>
      <c r="K531" s="50" t="str">
        <f t="shared" si="37"/>
        <v/>
      </c>
    </row>
    <row r="532" spans="1:11" s="51" customFormat="1" ht="29.5" customHeight="1" x14ac:dyDescent="0.3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v>7.32</v>
      </c>
      <c r="G532" s="54">
        <v>7.32</v>
      </c>
      <c r="H532" s="129">
        <v>1</v>
      </c>
      <c r="I532" s="55">
        <f t="shared" si="38"/>
        <v>7.32</v>
      </c>
      <c r="J532" s="49" t="s">
        <v>574</v>
      </c>
      <c r="K532" s="50" t="str">
        <f t="shared" si="37"/>
        <v/>
      </c>
    </row>
    <row r="533" spans="1:11" s="51" customFormat="1" ht="29.5" customHeight="1" x14ac:dyDescent="0.3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v>7.32</v>
      </c>
      <c r="G533" s="54">
        <v>7.32</v>
      </c>
      <c r="H533" s="129">
        <v>1</v>
      </c>
      <c r="I533" s="55">
        <f t="shared" si="38"/>
        <v>7.32</v>
      </c>
      <c r="J533" s="49" t="s">
        <v>574</v>
      </c>
      <c r="K533" s="50" t="str">
        <f t="shared" si="37"/>
        <v/>
      </c>
    </row>
    <row r="534" spans="1:11" s="51" customFormat="1" ht="29.5" customHeight="1" x14ac:dyDescent="0.3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v>7.32</v>
      </c>
      <c r="G534" s="54">
        <v>7.32</v>
      </c>
      <c r="H534" s="129">
        <v>1</v>
      </c>
      <c r="I534" s="55">
        <f t="shared" si="38"/>
        <v>7.32</v>
      </c>
      <c r="J534" s="49" t="s">
        <v>574</v>
      </c>
      <c r="K534" s="50" t="str">
        <f t="shared" si="37"/>
        <v/>
      </c>
    </row>
    <row r="535" spans="1:11" s="51" customFormat="1" ht="29.5" customHeight="1" x14ac:dyDescent="0.3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v>7.32</v>
      </c>
      <c r="G535" s="54">
        <v>7.32</v>
      </c>
      <c r="H535" s="129">
        <v>1</v>
      </c>
      <c r="I535" s="55">
        <f t="shared" si="38"/>
        <v>7.32</v>
      </c>
      <c r="J535" s="49" t="s">
        <v>574</v>
      </c>
      <c r="K535" s="50" t="str">
        <f t="shared" si="37"/>
        <v/>
      </c>
    </row>
    <row r="536" spans="1:11" s="51" customFormat="1" ht="29.5" customHeight="1" thickBot="1" x14ac:dyDescent="0.4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v>7.32</v>
      </c>
      <c r="G536" s="54">
        <v>7.32</v>
      </c>
      <c r="H536" s="129">
        <v>1</v>
      </c>
      <c r="I536" s="55">
        <f t="shared" si="38"/>
        <v>7.32</v>
      </c>
      <c r="J536" s="49" t="s">
        <v>574</v>
      </c>
      <c r="K536" s="50" t="str">
        <f t="shared" si="37"/>
        <v/>
      </c>
    </row>
    <row r="537" spans="1:11" s="51" customFormat="1" ht="16.5" thickBot="1" x14ac:dyDescent="0.4">
      <c r="A537" s="28"/>
      <c r="B537" s="5" t="s">
        <v>469</v>
      </c>
      <c r="C537" s="61"/>
      <c r="D537" s="61"/>
      <c r="E537" s="62"/>
      <c r="F537" s="63"/>
      <c r="G537" s="63"/>
      <c r="H537" s="131"/>
      <c r="I537" s="42"/>
      <c r="J537" s="43"/>
      <c r="K537" s="50" t="str">
        <f t="shared" si="37"/>
        <v/>
      </c>
    </row>
    <row r="538" spans="1:11" s="51" customFormat="1" ht="15" customHeight="1" x14ac:dyDescent="0.3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v>2.0299999999999998</v>
      </c>
      <c r="G538" s="54">
        <v>2.0299999999999998</v>
      </c>
      <c r="H538" s="129">
        <v>86</v>
      </c>
      <c r="I538" s="55">
        <f>H538*F538</f>
        <v>174.57999999999998</v>
      </c>
      <c r="J538" s="49" t="s">
        <v>574</v>
      </c>
      <c r="K538" s="50" t="str">
        <f t="shared" si="37"/>
        <v/>
      </c>
    </row>
    <row r="539" spans="1:11" s="51" customFormat="1" ht="15" customHeight="1" x14ac:dyDescent="0.3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v>2.42</v>
      </c>
      <c r="G539" s="54">
        <v>2.42</v>
      </c>
      <c r="H539" s="129">
        <v>71</v>
      </c>
      <c r="I539" s="55">
        <f>H539*F539</f>
        <v>171.82</v>
      </c>
      <c r="J539" s="49" t="s">
        <v>574</v>
      </c>
      <c r="K539" s="50" t="str">
        <f t="shared" si="37"/>
        <v/>
      </c>
    </row>
    <row r="540" spans="1:11" s="51" customFormat="1" ht="15" customHeight="1" x14ac:dyDescent="0.3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v>3.06</v>
      </c>
      <c r="G540" s="54">
        <v>3.06</v>
      </c>
      <c r="H540" s="129">
        <v>126</v>
      </c>
      <c r="I540" s="55">
        <f>H540*F540</f>
        <v>385.56</v>
      </c>
      <c r="J540" s="49" t="s">
        <v>574</v>
      </c>
      <c r="K540" s="50" t="str">
        <f t="shared" si="37"/>
        <v/>
      </c>
    </row>
    <row r="541" spans="1:11" s="51" customFormat="1" ht="15" customHeight="1" x14ac:dyDescent="0.3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v>3.89</v>
      </c>
      <c r="G541" s="54">
        <v>3.89</v>
      </c>
      <c r="H541" s="129">
        <v>1</v>
      </c>
      <c r="I541" s="55">
        <f>H541*F541</f>
        <v>3.89</v>
      </c>
      <c r="J541" s="49" t="s">
        <v>574</v>
      </c>
      <c r="K541" s="50" t="str">
        <f t="shared" si="37"/>
        <v/>
      </c>
    </row>
    <row r="542" spans="1:11" s="51" customFormat="1" ht="15" customHeight="1" thickBot="1" x14ac:dyDescent="0.4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v>5.52</v>
      </c>
      <c r="G542" s="54">
        <v>5.52</v>
      </c>
      <c r="H542" s="129">
        <v>1</v>
      </c>
      <c r="I542" s="55">
        <f>H542*F542</f>
        <v>5.52</v>
      </c>
      <c r="J542" s="49" t="s">
        <v>574</v>
      </c>
      <c r="K542" s="50" t="str">
        <f t="shared" si="37"/>
        <v/>
      </c>
    </row>
    <row r="543" spans="1:11" s="51" customFormat="1" ht="16.5" thickBot="1" x14ac:dyDescent="0.4">
      <c r="A543" s="28"/>
      <c r="B543" s="5" t="s">
        <v>571</v>
      </c>
      <c r="C543" s="61"/>
      <c r="D543" s="61"/>
      <c r="E543" s="62"/>
      <c r="F543" s="63"/>
      <c r="G543" s="63"/>
      <c r="H543" s="131"/>
      <c r="I543" s="42"/>
      <c r="J543" s="43"/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v>28.67</v>
      </c>
      <c r="G544" s="54">
        <v>28.67</v>
      </c>
      <c r="H544" s="129">
        <v>1</v>
      </c>
      <c r="I544" s="55">
        <f t="shared" ref="I544:I577" si="39">H544*F544</f>
        <v>28.67</v>
      </c>
      <c r="J544" s="49" t="s">
        <v>575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v>42.32</v>
      </c>
      <c r="G545" s="54">
        <v>42.32</v>
      </c>
      <c r="H545" s="129">
        <v>774</v>
      </c>
      <c r="I545" s="55">
        <f t="shared" si="39"/>
        <v>32755.68</v>
      </c>
      <c r="J545" s="49" t="s">
        <v>575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v>20.09</v>
      </c>
      <c r="G546" s="54">
        <v>20.09</v>
      </c>
      <c r="H546" s="129">
        <v>340</v>
      </c>
      <c r="I546" s="55">
        <f t="shared" si="39"/>
        <v>6830.6</v>
      </c>
      <c r="J546" s="49" t="s">
        <v>575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v>26.24</v>
      </c>
      <c r="G547" s="54">
        <v>26.24</v>
      </c>
      <c r="H547" s="129">
        <v>1997</v>
      </c>
      <c r="I547" s="55">
        <f t="shared" si="39"/>
        <v>52401.279999999999</v>
      </c>
      <c r="J547" s="49" t="s">
        <v>575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v>45.83</v>
      </c>
      <c r="G548" s="54">
        <v>45.83</v>
      </c>
      <c r="H548" s="129">
        <v>1</v>
      </c>
      <c r="I548" s="55">
        <f t="shared" si="39"/>
        <v>45.83</v>
      </c>
      <c r="J548" s="49" t="s">
        <v>575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v>15.6</v>
      </c>
      <c r="G549" s="54">
        <v>15.6</v>
      </c>
      <c r="H549" s="129">
        <v>5</v>
      </c>
      <c r="I549" s="55">
        <f t="shared" si="39"/>
        <v>78</v>
      </c>
      <c r="J549" s="49" t="s">
        <v>575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v>20.09</v>
      </c>
      <c r="G550" s="54">
        <v>20.09</v>
      </c>
      <c r="H550" s="129">
        <v>1672</v>
      </c>
      <c r="I550" s="55">
        <f t="shared" si="39"/>
        <v>33590.480000000003</v>
      </c>
      <c r="J550" s="49" t="s">
        <v>575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v>15.6</v>
      </c>
      <c r="G551" s="54">
        <v>15.6</v>
      </c>
      <c r="H551" s="129">
        <v>1</v>
      </c>
      <c r="I551" s="55">
        <f t="shared" si="39"/>
        <v>15.6</v>
      </c>
      <c r="J551" s="49" t="s">
        <v>575</v>
      </c>
      <c r="K551" s="50" t="str">
        <f t="shared" si="37"/>
        <v/>
      </c>
    </row>
    <row r="552" spans="1:11" s="51" customFormat="1" ht="29.5" customHeight="1" x14ac:dyDescent="0.3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v>20.09</v>
      </c>
      <c r="G552" s="54">
        <v>20.09</v>
      </c>
      <c r="H552" s="129">
        <v>1</v>
      </c>
      <c r="I552" s="55">
        <f t="shared" si="39"/>
        <v>20.09</v>
      </c>
      <c r="J552" s="49" t="s">
        <v>575</v>
      </c>
      <c r="K552" s="50" t="str">
        <f t="shared" si="37"/>
        <v/>
      </c>
    </row>
    <row r="553" spans="1:11" s="51" customFormat="1" ht="29.5" customHeight="1" x14ac:dyDescent="0.3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v>26.24</v>
      </c>
      <c r="G553" s="54">
        <v>26.24</v>
      </c>
      <c r="H553" s="129">
        <v>1</v>
      </c>
      <c r="I553" s="55">
        <f t="shared" si="39"/>
        <v>26.24</v>
      </c>
      <c r="J553" s="49" t="s">
        <v>575</v>
      </c>
      <c r="K553" s="50" t="str">
        <f t="shared" si="37"/>
        <v/>
      </c>
    </row>
    <row r="554" spans="1:11" s="51" customFormat="1" ht="29.5" customHeight="1" x14ac:dyDescent="0.3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v>26.24</v>
      </c>
      <c r="G554" s="54">
        <v>26.24</v>
      </c>
      <c r="H554" s="129">
        <v>16</v>
      </c>
      <c r="I554" s="55">
        <f t="shared" si="39"/>
        <v>419.84</v>
      </c>
      <c r="J554" s="49" t="s">
        <v>575</v>
      </c>
      <c r="K554" s="50" t="str">
        <f t="shared" si="37"/>
        <v/>
      </c>
    </row>
    <row r="555" spans="1:11" s="87" customFormat="1" ht="29.5" customHeight="1" x14ac:dyDescent="0.35">
      <c r="A555" s="26">
        <v>511</v>
      </c>
      <c r="B555" s="99" t="s">
        <v>567</v>
      </c>
      <c r="C555" s="99" t="s">
        <v>568</v>
      </c>
      <c r="D555" s="99" t="s">
        <v>206</v>
      </c>
      <c r="E555" s="100" t="s">
        <v>2</v>
      </c>
      <c r="F555" s="46">
        <v>25.16</v>
      </c>
      <c r="G555" s="93">
        <v>25.16</v>
      </c>
      <c r="H555" s="139">
        <v>3</v>
      </c>
      <c r="I555" s="55">
        <f t="shared" si="39"/>
        <v>75.48</v>
      </c>
      <c r="J555" s="49" t="s">
        <v>575</v>
      </c>
      <c r="K555" s="50" t="str">
        <f t="shared" si="37"/>
        <v/>
      </c>
    </row>
    <row r="556" spans="1:11" s="87" customFormat="1" ht="29.5" customHeight="1" x14ac:dyDescent="0.35">
      <c r="A556" s="26">
        <v>512</v>
      </c>
      <c r="B556" s="99" t="s">
        <v>567</v>
      </c>
      <c r="C556" s="99" t="s">
        <v>568</v>
      </c>
      <c r="D556" s="99" t="s">
        <v>629</v>
      </c>
      <c r="E556" s="100" t="s">
        <v>2</v>
      </c>
      <c r="F556" s="46">
        <v>32.96</v>
      </c>
      <c r="G556" s="93">
        <v>32.96</v>
      </c>
      <c r="H556" s="139">
        <v>100</v>
      </c>
      <c r="I556" s="55">
        <f t="shared" si="39"/>
        <v>3296</v>
      </c>
      <c r="J556" s="49" t="s">
        <v>575</v>
      </c>
      <c r="K556" s="50" t="str">
        <f t="shared" si="37"/>
        <v/>
      </c>
    </row>
    <row r="557" spans="1:11" s="87" customFormat="1" ht="29.5" customHeight="1" x14ac:dyDescent="0.35">
      <c r="A557" s="26">
        <v>513</v>
      </c>
      <c r="B557" s="99" t="s">
        <v>567</v>
      </c>
      <c r="C557" s="99" t="s">
        <v>569</v>
      </c>
      <c r="D557" s="99" t="s">
        <v>169</v>
      </c>
      <c r="E557" s="100" t="s">
        <v>2</v>
      </c>
      <c r="F557" s="46">
        <v>19.309999999999999</v>
      </c>
      <c r="G557" s="93">
        <v>19.309999999999999</v>
      </c>
      <c r="H557" s="139">
        <v>1</v>
      </c>
      <c r="I557" s="55">
        <f t="shared" si="39"/>
        <v>19.309999999999999</v>
      </c>
      <c r="J557" s="49" t="s">
        <v>575</v>
      </c>
      <c r="K557" s="50" t="str">
        <f t="shared" si="37"/>
        <v/>
      </c>
    </row>
    <row r="558" spans="1:11" s="87" customFormat="1" ht="29.5" customHeight="1" x14ac:dyDescent="0.35">
      <c r="A558" s="26">
        <v>514</v>
      </c>
      <c r="B558" s="99" t="s">
        <v>567</v>
      </c>
      <c r="C558" s="99" t="s">
        <v>569</v>
      </c>
      <c r="D558" s="99" t="s">
        <v>170</v>
      </c>
      <c r="E558" s="100" t="s">
        <v>2</v>
      </c>
      <c r="F558" s="46">
        <v>22.34</v>
      </c>
      <c r="G558" s="93">
        <v>22.34</v>
      </c>
      <c r="H558" s="139">
        <v>1</v>
      </c>
      <c r="I558" s="55">
        <f t="shared" si="39"/>
        <v>22.34</v>
      </c>
      <c r="J558" s="49" t="s">
        <v>575</v>
      </c>
      <c r="K558" s="50" t="str">
        <f t="shared" si="37"/>
        <v/>
      </c>
    </row>
    <row r="559" spans="1:11" s="87" customFormat="1" ht="29.5" customHeight="1" x14ac:dyDescent="0.35">
      <c r="A559" s="26">
        <v>515</v>
      </c>
      <c r="B559" s="99" t="s">
        <v>567</v>
      </c>
      <c r="C559" s="99" t="s">
        <v>569</v>
      </c>
      <c r="D559" s="99" t="s">
        <v>171</v>
      </c>
      <c r="E559" s="100" t="s">
        <v>2</v>
      </c>
      <c r="F559" s="46">
        <v>33.15</v>
      </c>
      <c r="G559" s="93">
        <v>33.15</v>
      </c>
      <c r="H559" s="139">
        <v>1</v>
      </c>
      <c r="I559" s="55">
        <f t="shared" si="39"/>
        <v>33.15</v>
      </c>
      <c r="J559" s="49" t="s">
        <v>575</v>
      </c>
      <c r="K559" s="50" t="str">
        <f t="shared" si="37"/>
        <v/>
      </c>
    </row>
    <row r="560" spans="1:11" s="51" customFormat="1" ht="29.5" customHeight="1" x14ac:dyDescent="0.3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v>3.51</v>
      </c>
      <c r="G560" s="54">
        <v>3.51</v>
      </c>
      <c r="H560" s="129">
        <v>3</v>
      </c>
      <c r="I560" s="55">
        <f t="shared" si="39"/>
        <v>10.53</v>
      </c>
      <c r="J560" s="49" t="s">
        <v>576</v>
      </c>
      <c r="K560" s="50" t="str">
        <f t="shared" si="37"/>
        <v/>
      </c>
    </row>
    <row r="561" spans="1:11" s="51" customFormat="1" ht="29.5" customHeight="1" x14ac:dyDescent="0.3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v>6.44</v>
      </c>
      <c r="G561" s="54">
        <v>6.44</v>
      </c>
      <c r="H561" s="129">
        <v>58</v>
      </c>
      <c r="I561" s="55">
        <f t="shared" si="39"/>
        <v>373.52000000000004</v>
      </c>
      <c r="J561" s="49" t="s">
        <v>576</v>
      </c>
      <c r="K561" s="50" t="str">
        <f t="shared" si="37"/>
        <v/>
      </c>
    </row>
    <row r="562" spans="1:11" s="51" customFormat="1" ht="29.5" customHeight="1" x14ac:dyDescent="0.3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v>3.51</v>
      </c>
      <c r="G562" s="54">
        <v>3.51</v>
      </c>
      <c r="H562" s="129">
        <v>482</v>
      </c>
      <c r="I562" s="55">
        <f t="shared" si="39"/>
        <v>1691.82</v>
      </c>
      <c r="J562" s="49" t="s">
        <v>576</v>
      </c>
      <c r="K562" s="50" t="str">
        <f t="shared" si="37"/>
        <v/>
      </c>
    </row>
    <row r="563" spans="1:11" s="51" customFormat="1" ht="29.5" customHeight="1" x14ac:dyDescent="0.3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v>6.44</v>
      </c>
      <c r="G563" s="54">
        <v>6.44</v>
      </c>
      <c r="H563" s="129">
        <v>2500</v>
      </c>
      <c r="I563" s="55">
        <f t="shared" si="39"/>
        <v>16100.000000000002</v>
      </c>
      <c r="J563" s="49" t="s">
        <v>576</v>
      </c>
      <c r="K563" s="50" t="str">
        <f t="shared" si="37"/>
        <v/>
      </c>
    </row>
    <row r="564" spans="1:11" s="51" customFormat="1" ht="29.5" customHeight="1" x14ac:dyDescent="0.3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v>9.36</v>
      </c>
      <c r="G564" s="54">
        <v>9.36</v>
      </c>
      <c r="H564" s="129">
        <v>1060</v>
      </c>
      <c r="I564" s="55">
        <f t="shared" si="39"/>
        <v>9921.5999999999985</v>
      </c>
      <c r="J564" s="49" t="s">
        <v>576</v>
      </c>
      <c r="K564" s="50" t="str">
        <f t="shared" si="37"/>
        <v/>
      </c>
    </row>
    <row r="565" spans="1:11" s="51" customFormat="1" ht="29.5" customHeight="1" x14ac:dyDescent="0.35">
      <c r="A565" s="26">
        <v>521</v>
      </c>
      <c r="B565" s="52" t="s">
        <v>172</v>
      </c>
      <c r="C565" s="52" t="s">
        <v>474</v>
      </c>
      <c r="D565" s="52" t="s">
        <v>636</v>
      </c>
      <c r="E565" s="53" t="s">
        <v>2</v>
      </c>
      <c r="F565" s="46">
        <v>20.48</v>
      </c>
      <c r="G565" s="54">
        <v>20.48</v>
      </c>
      <c r="H565" s="129">
        <v>7000</v>
      </c>
      <c r="I565" s="55">
        <f t="shared" si="39"/>
        <v>143360</v>
      </c>
      <c r="J565" s="49" t="s">
        <v>576</v>
      </c>
      <c r="K565" s="50" t="str">
        <f t="shared" si="37"/>
        <v/>
      </c>
    </row>
    <row r="566" spans="1:11" s="51" customFormat="1" ht="29.5" customHeight="1" x14ac:dyDescent="0.35">
      <c r="A566" s="26">
        <v>522</v>
      </c>
      <c r="B566" s="52" t="s">
        <v>172</v>
      </c>
      <c r="C566" s="52" t="s">
        <v>474</v>
      </c>
      <c r="D566" s="52" t="s">
        <v>637</v>
      </c>
      <c r="E566" s="53" t="s">
        <v>2</v>
      </c>
      <c r="F566" s="46">
        <v>25.35</v>
      </c>
      <c r="G566" s="54">
        <v>25.35</v>
      </c>
      <c r="H566" s="129">
        <v>5400</v>
      </c>
      <c r="I566" s="55">
        <f t="shared" si="39"/>
        <v>136890</v>
      </c>
      <c r="J566" s="49" t="s">
        <v>576</v>
      </c>
      <c r="K566" s="50" t="str">
        <f t="shared" si="37"/>
        <v/>
      </c>
    </row>
    <row r="567" spans="1:11" s="51" customFormat="1" ht="29.5" customHeight="1" x14ac:dyDescent="0.35">
      <c r="A567" s="26">
        <v>523</v>
      </c>
      <c r="B567" s="52" t="s">
        <v>172</v>
      </c>
      <c r="C567" s="52" t="s">
        <v>474</v>
      </c>
      <c r="D567" s="52" t="s">
        <v>176</v>
      </c>
      <c r="E567" s="53" t="s">
        <v>2</v>
      </c>
      <c r="F567" s="46">
        <v>4.29</v>
      </c>
      <c r="G567" s="54">
        <v>4.29</v>
      </c>
      <c r="H567" s="129">
        <v>50</v>
      </c>
      <c r="I567" s="55">
        <f t="shared" si="39"/>
        <v>214.5</v>
      </c>
      <c r="J567" s="49" t="s">
        <v>576</v>
      </c>
      <c r="K567" s="50" t="str">
        <f t="shared" si="37"/>
        <v/>
      </c>
    </row>
    <row r="568" spans="1:11" s="51" customFormat="1" ht="29.5" customHeight="1" x14ac:dyDescent="0.35">
      <c r="A568" s="26">
        <v>524</v>
      </c>
      <c r="B568" s="52" t="s">
        <v>172</v>
      </c>
      <c r="C568" s="52" t="s">
        <v>474</v>
      </c>
      <c r="D568" s="52" t="s">
        <v>177</v>
      </c>
      <c r="E568" s="53" t="s">
        <v>2</v>
      </c>
      <c r="F568" s="46">
        <v>9.17</v>
      </c>
      <c r="G568" s="54">
        <v>9.17</v>
      </c>
      <c r="H568" s="129">
        <v>7</v>
      </c>
      <c r="I568" s="55">
        <f t="shared" si="39"/>
        <v>64.19</v>
      </c>
      <c r="J568" s="49" t="s">
        <v>576</v>
      </c>
      <c r="K568" s="50" t="str">
        <f t="shared" si="37"/>
        <v/>
      </c>
    </row>
    <row r="569" spans="1:11" s="51" customFormat="1" ht="29.5" customHeight="1" x14ac:dyDescent="0.35">
      <c r="A569" s="26">
        <v>525</v>
      </c>
      <c r="B569" s="52" t="s">
        <v>172</v>
      </c>
      <c r="C569" s="52" t="s">
        <v>474</v>
      </c>
      <c r="D569" s="52" t="s">
        <v>178</v>
      </c>
      <c r="E569" s="53" t="s">
        <v>2</v>
      </c>
      <c r="F569" s="46">
        <v>15.41</v>
      </c>
      <c r="G569" s="54">
        <v>15.41</v>
      </c>
      <c r="H569" s="129">
        <v>10</v>
      </c>
      <c r="I569" s="55">
        <f t="shared" si="39"/>
        <v>154.1</v>
      </c>
      <c r="J569" s="49" t="s">
        <v>577</v>
      </c>
      <c r="K569" s="50" t="str">
        <f t="shared" si="37"/>
        <v/>
      </c>
    </row>
    <row r="570" spans="1:11" s="51" customFormat="1" ht="29.5" customHeight="1" x14ac:dyDescent="0.35">
      <c r="A570" s="26">
        <v>526</v>
      </c>
      <c r="B570" s="52" t="s">
        <v>172</v>
      </c>
      <c r="C570" s="52" t="s">
        <v>474</v>
      </c>
      <c r="D570" s="52" t="s">
        <v>179</v>
      </c>
      <c r="E570" s="53" t="s">
        <v>2</v>
      </c>
      <c r="F570" s="46">
        <v>30.23</v>
      </c>
      <c r="G570" s="54">
        <v>30.23</v>
      </c>
      <c r="H570" s="129">
        <v>23</v>
      </c>
      <c r="I570" s="55">
        <f t="shared" si="39"/>
        <v>695.29</v>
      </c>
      <c r="J570" s="49" t="s">
        <v>577</v>
      </c>
      <c r="K570" s="50" t="str">
        <f t="shared" si="37"/>
        <v/>
      </c>
    </row>
    <row r="571" spans="1:11" s="51" customFormat="1" ht="29.5" customHeight="1" x14ac:dyDescent="0.35">
      <c r="A571" s="26">
        <v>527</v>
      </c>
      <c r="B571" s="52" t="s">
        <v>172</v>
      </c>
      <c r="C571" s="52" t="s">
        <v>474</v>
      </c>
      <c r="D571" s="52" t="s">
        <v>180</v>
      </c>
      <c r="E571" s="53" t="s">
        <v>2</v>
      </c>
      <c r="F571" s="46">
        <v>18.72</v>
      </c>
      <c r="G571" s="54">
        <v>18.72</v>
      </c>
      <c r="H571" s="129">
        <v>3</v>
      </c>
      <c r="I571" s="55">
        <f t="shared" si="39"/>
        <v>56.16</v>
      </c>
      <c r="J571" s="49" t="s">
        <v>577</v>
      </c>
      <c r="K571" s="50" t="str">
        <f t="shared" si="37"/>
        <v/>
      </c>
    </row>
    <row r="572" spans="1:11" s="51" customFormat="1" ht="29.5" customHeight="1" x14ac:dyDescent="0.35">
      <c r="A572" s="26">
        <v>528</v>
      </c>
      <c r="B572" s="52" t="s">
        <v>172</v>
      </c>
      <c r="C572" s="52" t="s">
        <v>474</v>
      </c>
      <c r="D572" s="52" t="s">
        <v>181</v>
      </c>
      <c r="E572" s="53" t="s">
        <v>2</v>
      </c>
      <c r="F572" s="46">
        <v>37.44</v>
      </c>
      <c r="G572" s="54">
        <v>37.44</v>
      </c>
      <c r="H572" s="129">
        <v>3</v>
      </c>
      <c r="I572" s="55">
        <f t="shared" si="39"/>
        <v>112.32</v>
      </c>
      <c r="J572" s="49" t="s">
        <v>577</v>
      </c>
      <c r="K572" s="50" t="str">
        <f t="shared" si="37"/>
        <v/>
      </c>
    </row>
    <row r="573" spans="1:11" s="51" customFormat="1" ht="29.5" customHeight="1" x14ac:dyDescent="0.35">
      <c r="A573" s="26">
        <v>529</v>
      </c>
      <c r="B573" s="52" t="s">
        <v>172</v>
      </c>
      <c r="C573" s="52" t="s">
        <v>474</v>
      </c>
      <c r="D573" s="52" t="s">
        <v>182</v>
      </c>
      <c r="E573" s="53" t="s">
        <v>2</v>
      </c>
      <c r="F573" s="46">
        <v>71.180000000000007</v>
      </c>
      <c r="G573" s="54">
        <v>71.180000000000007</v>
      </c>
      <c r="H573" s="129">
        <v>1</v>
      </c>
      <c r="I573" s="55">
        <f t="shared" si="39"/>
        <v>71.180000000000007</v>
      </c>
      <c r="J573" s="49" t="s">
        <v>577</v>
      </c>
      <c r="K573" s="50" t="str">
        <f t="shared" si="37"/>
        <v/>
      </c>
    </row>
    <row r="574" spans="1:11" s="51" customFormat="1" ht="29.5" customHeight="1" x14ac:dyDescent="0.35">
      <c r="A574" s="26">
        <v>530</v>
      </c>
      <c r="B574" s="52" t="s">
        <v>172</v>
      </c>
      <c r="C574" s="52" t="s">
        <v>474</v>
      </c>
      <c r="D574" s="52" t="s">
        <v>183</v>
      </c>
      <c r="E574" s="53" t="s">
        <v>2</v>
      </c>
      <c r="F574" s="46">
        <v>122.85</v>
      </c>
      <c r="G574" s="54">
        <v>122.85</v>
      </c>
      <c r="H574" s="129">
        <v>2</v>
      </c>
      <c r="I574" s="55">
        <f t="shared" si="39"/>
        <v>245.7</v>
      </c>
      <c r="J574" s="49" t="s">
        <v>577</v>
      </c>
      <c r="K574" s="50" t="str">
        <f t="shared" si="37"/>
        <v/>
      </c>
    </row>
    <row r="575" spans="1:11" s="51" customFormat="1" ht="29.5" customHeight="1" x14ac:dyDescent="0.35">
      <c r="A575" s="26">
        <v>531</v>
      </c>
      <c r="B575" s="52" t="s">
        <v>172</v>
      </c>
      <c r="C575" s="52" t="s">
        <v>474</v>
      </c>
      <c r="D575" s="52" t="s">
        <v>184</v>
      </c>
      <c r="E575" s="53" t="s">
        <v>2</v>
      </c>
      <c r="F575" s="46">
        <v>234</v>
      </c>
      <c r="G575" s="54">
        <v>234</v>
      </c>
      <c r="H575" s="129">
        <v>4</v>
      </c>
      <c r="I575" s="55">
        <f t="shared" si="39"/>
        <v>936</v>
      </c>
      <c r="J575" s="49" t="s">
        <v>577</v>
      </c>
      <c r="K575" s="50" t="str">
        <f t="shared" si="37"/>
        <v/>
      </c>
    </row>
    <row r="576" spans="1:11" s="51" customFormat="1" ht="29.5" customHeight="1" x14ac:dyDescent="0.35">
      <c r="A576" s="26">
        <v>532</v>
      </c>
      <c r="B576" s="52" t="s">
        <v>172</v>
      </c>
      <c r="C576" s="52" t="s">
        <v>474</v>
      </c>
      <c r="D576" s="52" t="s">
        <v>185</v>
      </c>
      <c r="E576" s="53" t="s">
        <v>2</v>
      </c>
      <c r="F576" s="46">
        <v>23.01</v>
      </c>
      <c r="G576" s="54">
        <v>23.01</v>
      </c>
      <c r="H576" s="129">
        <v>38</v>
      </c>
      <c r="I576" s="55">
        <f t="shared" si="39"/>
        <v>874.38000000000011</v>
      </c>
      <c r="J576" s="49" t="s">
        <v>577</v>
      </c>
      <c r="K576" s="50" t="str">
        <f t="shared" si="37"/>
        <v/>
      </c>
    </row>
    <row r="577" spans="1:11" s="51" customFormat="1" ht="29.5" customHeight="1" thickBot="1" x14ac:dyDescent="0.4">
      <c r="A577" s="26">
        <v>533</v>
      </c>
      <c r="B577" s="52" t="s">
        <v>172</v>
      </c>
      <c r="C577" s="52" t="s">
        <v>474</v>
      </c>
      <c r="D577" s="52" t="s">
        <v>186</v>
      </c>
      <c r="E577" s="53" t="s">
        <v>2</v>
      </c>
      <c r="F577" s="46">
        <v>46.8</v>
      </c>
      <c r="G577" s="54">
        <v>46.8</v>
      </c>
      <c r="H577" s="129">
        <v>1</v>
      </c>
      <c r="I577" s="55">
        <f t="shared" si="39"/>
        <v>46.8</v>
      </c>
      <c r="J577" s="49" t="s">
        <v>577</v>
      </c>
      <c r="K577" s="50" t="str">
        <f t="shared" si="37"/>
        <v/>
      </c>
    </row>
    <row r="578" spans="1:11" s="51" customFormat="1" ht="29.5" thickBot="1" x14ac:dyDescent="0.4">
      <c r="A578" s="28"/>
      <c r="B578" s="5" t="s">
        <v>205</v>
      </c>
      <c r="C578" s="61"/>
      <c r="D578" s="61"/>
      <c r="E578" s="62"/>
      <c r="F578" s="63"/>
      <c r="G578" s="63"/>
      <c r="H578" s="131"/>
      <c r="I578" s="42"/>
      <c r="J578" s="43"/>
      <c r="K578" s="50" t="str">
        <f t="shared" si="37"/>
        <v/>
      </c>
    </row>
    <row r="579" spans="1:11" s="51" customFormat="1" ht="29.5" customHeight="1" x14ac:dyDescent="0.35">
      <c r="A579" s="26">
        <v>534</v>
      </c>
      <c r="B579" s="52" t="s">
        <v>205</v>
      </c>
      <c r="C579" s="52" t="s">
        <v>633</v>
      </c>
      <c r="D579" s="52" t="s">
        <v>250</v>
      </c>
      <c r="E579" s="53" t="s">
        <v>2</v>
      </c>
      <c r="F579" s="46">
        <v>1.47</v>
      </c>
      <c r="G579" s="54">
        <v>1.47</v>
      </c>
      <c r="H579" s="129">
        <v>58</v>
      </c>
      <c r="I579" s="55">
        <f t="shared" ref="I579:I587" si="40">H579*F579</f>
        <v>85.26</v>
      </c>
      <c r="J579" s="49" t="s">
        <v>574</v>
      </c>
      <c r="K579" s="50" t="str">
        <f t="shared" si="37"/>
        <v/>
      </c>
    </row>
    <row r="580" spans="1:11" s="51" customFormat="1" ht="29.5" customHeight="1" x14ac:dyDescent="0.35">
      <c r="A580" s="26">
        <v>535</v>
      </c>
      <c r="B580" s="52" t="s">
        <v>205</v>
      </c>
      <c r="C580" s="52" t="s">
        <v>633</v>
      </c>
      <c r="D580" s="52" t="s">
        <v>251</v>
      </c>
      <c r="E580" s="53" t="s">
        <v>2</v>
      </c>
      <c r="F580" s="46">
        <v>2.25</v>
      </c>
      <c r="G580" s="54">
        <v>2.25</v>
      </c>
      <c r="H580" s="129">
        <v>219</v>
      </c>
      <c r="I580" s="55">
        <f t="shared" si="40"/>
        <v>492.75</v>
      </c>
      <c r="J580" s="49" t="s">
        <v>574</v>
      </c>
      <c r="K580" s="50" t="str">
        <f t="shared" si="37"/>
        <v/>
      </c>
    </row>
    <row r="581" spans="1:11" s="51" customFormat="1" ht="29.5" customHeight="1" x14ac:dyDescent="0.35">
      <c r="A581" s="26">
        <v>536</v>
      </c>
      <c r="B581" s="52" t="s">
        <v>205</v>
      </c>
      <c r="C581" s="52" t="s">
        <v>633</v>
      </c>
      <c r="D581" s="52" t="s">
        <v>252</v>
      </c>
      <c r="E581" s="53" t="s">
        <v>2</v>
      </c>
      <c r="F581" s="46">
        <v>3.08</v>
      </c>
      <c r="G581" s="54">
        <v>3.08</v>
      </c>
      <c r="H581" s="129">
        <v>589</v>
      </c>
      <c r="I581" s="55">
        <f t="shared" si="40"/>
        <v>1814.1200000000001</v>
      </c>
      <c r="J581" s="49" t="s">
        <v>574</v>
      </c>
      <c r="K581" s="50" t="str">
        <f t="shared" si="37"/>
        <v/>
      </c>
    </row>
    <row r="582" spans="1:11" s="51" customFormat="1" ht="29.5" customHeight="1" x14ac:dyDescent="0.35">
      <c r="A582" s="26">
        <v>537</v>
      </c>
      <c r="B582" s="52" t="s">
        <v>205</v>
      </c>
      <c r="C582" s="52" t="s">
        <v>633</v>
      </c>
      <c r="D582" s="52" t="s">
        <v>253</v>
      </c>
      <c r="E582" s="53" t="s">
        <v>2</v>
      </c>
      <c r="F582" s="46">
        <v>5.37</v>
      </c>
      <c r="G582" s="54">
        <v>5.37</v>
      </c>
      <c r="H582" s="129">
        <v>3</v>
      </c>
      <c r="I582" s="55">
        <f t="shared" si="40"/>
        <v>16.11</v>
      </c>
      <c r="J582" s="49" t="s">
        <v>574</v>
      </c>
      <c r="K582" s="50" t="str">
        <f t="shared" si="37"/>
        <v/>
      </c>
    </row>
    <row r="583" spans="1:11" s="51" customFormat="1" ht="29.5" customHeight="1" x14ac:dyDescent="0.35">
      <c r="A583" s="26">
        <v>538</v>
      </c>
      <c r="B583" s="52" t="s">
        <v>205</v>
      </c>
      <c r="C583" s="52" t="s">
        <v>633</v>
      </c>
      <c r="D583" s="52" t="s">
        <v>255</v>
      </c>
      <c r="E583" s="53" t="s">
        <v>2</v>
      </c>
      <c r="F583" s="46">
        <v>1.64</v>
      </c>
      <c r="G583" s="54">
        <v>1.64</v>
      </c>
      <c r="H583" s="129">
        <v>127</v>
      </c>
      <c r="I583" s="55">
        <f t="shared" si="40"/>
        <v>208.28</v>
      </c>
      <c r="J583" s="49" t="s">
        <v>574</v>
      </c>
      <c r="K583" s="50" t="str">
        <f t="shared" si="37"/>
        <v/>
      </c>
    </row>
    <row r="584" spans="1:11" s="51" customFormat="1" ht="29.5" customHeight="1" x14ac:dyDescent="0.35">
      <c r="A584" s="26">
        <v>539</v>
      </c>
      <c r="B584" s="52" t="s">
        <v>205</v>
      </c>
      <c r="C584" s="52" t="s">
        <v>633</v>
      </c>
      <c r="D584" s="52" t="s">
        <v>256</v>
      </c>
      <c r="E584" s="53" t="s">
        <v>2</v>
      </c>
      <c r="F584" s="46">
        <v>2.39</v>
      </c>
      <c r="G584" s="54">
        <v>2.39</v>
      </c>
      <c r="H584" s="129">
        <v>2855</v>
      </c>
      <c r="I584" s="55">
        <f t="shared" si="40"/>
        <v>6823.4500000000007</v>
      </c>
      <c r="J584" s="49" t="s">
        <v>574</v>
      </c>
      <c r="K584" s="50" t="str">
        <f t="shared" si="37"/>
        <v/>
      </c>
    </row>
    <row r="585" spans="1:11" s="51" customFormat="1" ht="29.5" customHeight="1" x14ac:dyDescent="0.35">
      <c r="A585" s="26">
        <v>540</v>
      </c>
      <c r="B585" s="52" t="s">
        <v>205</v>
      </c>
      <c r="C585" s="52" t="s">
        <v>633</v>
      </c>
      <c r="D585" s="52" t="s">
        <v>257</v>
      </c>
      <c r="E585" s="53" t="s">
        <v>2</v>
      </c>
      <c r="F585" s="46">
        <v>3.47</v>
      </c>
      <c r="G585" s="54">
        <v>3.47</v>
      </c>
      <c r="H585" s="129">
        <v>12574</v>
      </c>
      <c r="I585" s="55">
        <f t="shared" si="40"/>
        <v>43631.78</v>
      </c>
      <c r="J585" s="49" t="s">
        <v>574</v>
      </c>
      <c r="K585" s="50" t="str">
        <f t="shared" si="37"/>
        <v/>
      </c>
    </row>
    <row r="586" spans="1:11" s="51" customFormat="1" ht="29.5" customHeight="1" x14ac:dyDescent="0.35">
      <c r="A586" s="26">
        <v>541</v>
      </c>
      <c r="B586" s="52" t="s">
        <v>205</v>
      </c>
      <c r="C586" s="52" t="s">
        <v>633</v>
      </c>
      <c r="D586" s="52" t="s">
        <v>258</v>
      </c>
      <c r="E586" s="53" t="s">
        <v>2</v>
      </c>
      <c r="F586" s="46">
        <v>5.25</v>
      </c>
      <c r="G586" s="54">
        <v>5.25</v>
      </c>
      <c r="H586" s="129">
        <v>452</v>
      </c>
      <c r="I586" s="55">
        <f t="shared" si="40"/>
        <v>2373</v>
      </c>
      <c r="J586" s="49" t="s">
        <v>574</v>
      </c>
      <c r="K586" s="50" t="str">
        <f t="shared" si="37"/>
        <v/>
      </c>
    </row>
    <row r="587" spans="1:11" s="51" customFormat="1" ht="29.5" customHeight="1" thickBot="1" x14ac:dyDescent="0.4">
      <c r="A587" s="26">
        <v>542</v>
      </c>
      <c r="B587" s="52" t="s">
        <v>205</v>
      </c>
      <c r="C587" s="52" t="s">
        <v>633</v>
      </c>
      <c r="D587" s="52" t="s">
        <v>259</v>
      </c>
      <c r="E587" s="53" t="s">
        <v>2</v>
      </c>
      <c r="F587" s="46">
        <v>6.38</v>
      </c>
      <c r="G587" s="54">
        <v>6.38</v>
      </c>
      <c r="H587" s="129">
        <v>448</v>
      </c>
      <c r="I587" s="55">
        <f t="shared" si="40"/>
        <v>2858.24</v>
      </c>
      <c r="J587" s="49" t="s">
        <v>574</v>
      </c>
      <c r="K587" s="50" t="str">
        <f t="shared" ref="K587:K625" si="41">IF(AND(ISNUMBER(F587),ISNUMBER(FIND(",",F587)),LEN(F587)-LEN(SUBSTITUTE(F587,",",""))=1),IF(LEN(RIGHT(F587,LEN(F587)-FIND(",",F587)))&gt;2,ROW(),""),"")</f>
        <v/>
      </c>
    </row>
    <row r="588" spans="1:11" s="51" customFormat="1" ht="16.5" thickBot="1" x14ac:dyDescent="0.4">
      <c r="A588" s="28"/>
      <c r="B588" s="5" t="s">
        <v>210</v>
      </c>
      <c r="C588" s="61"/>
      <c r="D588" s="61"/>
      <c r="E588" s="62"/>
      <c r="F588" s="63"/>
      <c r="G588" s="63"/>
      <c r="H588" s="131"/>
      <c r="I588" s="42"/>
      <c r="J588" s="43"/>
      <c r="K588" s="50" t="str">
        <f t="shared" si="41"/>
        <v/>
      </c>
    </row>
    <row r="589" spans="1:11" s="51" customFormat="1" ht="15" customHeight="1" thickBot="1" x14ac:dyDescent="0.4">
      <c r="A589" s="26">
        <v>543</v>
      </c>
      <c r="B589" s="52" t="s">
        <v>210</v>
      </c>
      <c r="C589" s="52" t="s">
        <v>211</v>
      </c>
      <c r="D589" s="52"/>
      <c r="E589" s="53" t="s">
        <v>3</v>
      </c>
      <c r="F589" s="46">
        <v>5850</v>
      </c>
      <c r="G589" s="54">
        <v>5850</v>
      </c>
      <c r="H589" s="129">
        <v>1</v>
      </c>
      <c r="I589" s="55">
        <f>H589*F589</f>
        <v>5850</v>
      </c>
      <c r="J589" s="49" t="s">
        <v>574</v>
      </c>
      <c r="K589" s="50" t="str">
        <f t="shared" si="41"/>
        <v/>
      </c>
    </row>
    <row r="590" spans="1:11" s="51" customFormat="1" ht="29.5" thickBot="1" x14ac:dyDescent="0.4">
      <c r="A590" s="28"/>
      <c r="B590" s="5" t="s">
        <v>212</v>
      </c>
      <c r="C590" s="61"/>
      <c r="D590" s="61"/>
      <c r="E590" s="62"/>
      <c r="F590" s="63"/>
      <c r="G590" s="63"/>
      <c r="H590" s="131"/>
      <c r="I590" s="42"/>
      <c r="J590" s="43"/>
      <c r="K590" s="50" t="str">
        <f t="shared" si="41"/>
        <v/>
      </c>
    </row>
    <row r="591" spans="1:11" s="51" customFormat="1" ht="29.5" customHeight="1" thickBot="1" x14ac:dyDescent="0.4">
      <c r="A591" s="26">
        <v>544</v>
      </c>
      <c r="B591" s="52" t="s">
        <v>212</v>
      </c>
      <c r="C591" s="52" t="s">
        <v>213</v>
      </c>
      <c r="D591" s="52"/>
      <c r="E591" s="53" t="s">
        <v>1</v>
      </c>
      <c r="F591" s="46">
        <v>390</v>
      </c>
      <c r="G591" s="54">
        <v>390</v>
      </c>
      <c r="H591" s="129">
        <v>2</v>
      </c>
      <c r="I591" s="55">
        <f>H591*F591</f>
        <v>780</v>
      </c>
      <c r="J591" s="49" t="s">
        <v>574</v>
      </c>
      <c r="K591" s="50" t="str">
        <f t="shared" si="41"/>
        <v/>
      </c>
    </row>
    <row r="592" spans="1:11" s="51" customFormat="1" ht="16.5" thickBot="1" x14ac:dyDescent="0.4">
      <c r="A592" s="28"/>
      <c r="B592" s="5" t="s">
        <v>227</v>
      </c>
      <c r="C592" s="61"/>
      <c r="D592" s="61"/>
      <c r="E592" s="62"/>
      <c r="F592" s="63"/>
      <c r="G592" s="63"/>
      <c r="H592" s="131"/>
      <c r="I592" s="42"/>
      <c r="J592" s="43"/>
      <c r="K592" s="50" t="str">
        <f t="shared" si="41"/>
        <v/>
      </c>
    </row>
    <row r="593" spans="1:11" s="51" customFormat="1" ht="15" customHeight="1" x14ac:dyDescent="0.35">
      <c r="A593" s="26">
        <v>545</v>
      </c>
      <c r="B593" s="52" t="s">
        <v>227</v>
      </c>
      <c r="C593" s="52" t="s">
        <v>228</v>
      </c>
      <c r="D593" s="52"/>
      <c r="E593" s="53" t="s">
        <v>2</v>
      </c>
      <c r="F593" s="46">
        <v>1.95</v>
      </c>
      <c r="G593" s="54">
        <v>1.95</v>
      </c>
      <c r="H593" s="129">
        <v>1</v>
      </c>
      <c r="I593" s="55">
        <f>H593*F593</f>
        <v>1.95</v>
      </c>
      <c r="J593" s="49" t="s">
        <v>574</v>
      </c>
      <c r="K593" s="50" t="str">
        <f t="shared" si="41"/>
        <v/>
      </c>
    </row>
    <row r="594" spans="1:11" s="51" customFormat="1" ht="15" customHeight="1" thickBot="1" x14ac:dyDescent="0.4">
      <c r="A594" s="26">
        <v>546</v>
      </c>
      <c r="B594" s="52" t="s">
        <v>227</v>
      </c>
      <c r="C594" s="52" t="s">
        <v>229</v>
      </c>
      <c r="D594" s="52"/>
      <c r="E594" s="53" t="s">
        <v>2</v>
      </c>
      <c r="F594" s="46">
        <v>2.4500000000000002</v>
      </c>
      <c r="G594" s="54">
        <v>2.4500000000000002</v>
      </c>
      <c r="H594" s="129">
        <v>1</v>
      </c>
      <c r="I594" s="55">
        <f>H594*F594</f>
        <v>2.4500000000000002</v>
      </c>
      <c r="J594" s="49" t="s">
        <v>574</v>
      </c>
      <c r="K594" s="50" t="str">
        <f t="shared" si="41"/>
        <v/>
      </c>
    </row>
    <row r="595" spans="1:11" s="51" customFormat="1" ht="16.5" thickBot="1" x14ac:dyDescent="0.4">
      <c r="A595" s="28"/>
      <c r="B595" s="5" t="s">
        <v>214</v>
      </c>
      <c r="C595" s="61"/>
      <c r="D595" s="61"/>
      <c r="E595" s="62"/>
      <c r="F595" s="63"/>
      <c r="G595" s="63"/>
      <c r="H595" s="131"/>
      <c r="I595" s="42"/>
      <c r="J595" s="43"/>
      <c r="K595" s="50" t="str">
        <f t="shared" si="41"/>
        <v/>
      </c>
    </row>
    <row r="596" spans="1:11" s="51" customFormat="1" ht="44.15" customHeight="1" x14ac:dyDescent="0.35">
      <c r="A596" s="26">
        <v>547</v>
      </c>
      <c r="B596" s="52" t="s">
        <v>214</v>
      </c>
      <c r="C596" s="52" t="s">
        <v>363</v>
      </c>
      <c r="D596" s="52"/>
      <c r="E596" s="53" t="s">
        <v>1</v>
      </c>
      <c r="F596" s="46">
        <v>14235</v>
      </c>
      <c r="G596" s="54">
        <v>14235</v>
      </c>
      <c r="H596" s="129">
        <v>1</v>
      </c>
      <c r="I596" s="55">
        <f>H596*F596</f>
        <v>14235</v>
      </c>
      <c r="J596" s="49" t="s">
        <v>574</v>
      </c>
      <c r="K596" s="50" t="str">
        <f t="shared" si="41"/>
        <v/>
      </c>
    </row>
    <row r="597" spans="1:11" s="51" customFormat="1" ht="44.15" customHeight="1" x14ac:dyDescent="0.35">
      <c r="A597" s="26">
        <v>548</v>
      </c>
      <c r="B597" s="52" t="s">
        <v>214</v>
      </c>
      <c r="C597" s="52" t="s">
        <v>627</v>
      </c>
      <c r="D597" s="52"/>
      <c r="E597" s="53" t="s">
        <v>1</v>
      </c>
      <c r="F597" s="46">
        <v>68000</v>
      </c>
      <c r="G597" s="54">
        <v>69225</v>
      </c>
      <c r="H597" s="129">
        <v>1</v>
      </c>
      <c r="I597" s="55">
        <f>H597*F597</f>
        <v>68000</v>
      </c>
      <c r="J597" s="49" t="s">
        <v>574</v>
      </c>
      <c r="K597" s="50" t="str">
        <f t="shared" si="41"/>
        <v/>
      </c>
    </row>
    <row r="598" spans="1:11" s="51" customFormat="1" ht="44.15" customHeight="1" x14ac:dyDescent="0.35">
      <c r="A598" s="26">
        <v>549</v>
      </c>
      <c r="B598" s="52" t="s">
        <v>214</v>
      </c>
      <c r="C598" s="52" t="s">
        <v>364</v>
      </c>
      <c r="D598" s="52"/>
      <c r="E598" s="53" t="s">
        <v>1</v>
      </c>
      <c r="F598" s="46">
        <v>38025</v>
      </c>
      <c r="G598" s="54">
        <v>38025</v>
      </c>
      <c r="H598" s="129">
        <v>1</v>
      </c>
      <c r="I598" s="55">
        <f>H598*F598</f>
        <v>38025</v>
      </c>
      <c r="J598" s="49" t="s">
        <v>574</v>
      </c>
      <c r="K598" s="50" t="str">
        <f t="shared" si="41"/>
        <v/>
      </c>
    </row>
    <row r="599" spans="1:11" s="51" customFormat="1" ht="44.15" customHeight="1" x14ac:dyDescent="0.35">
      <c r="A599" s="26">
        <v>550</v>
      </c>
      <c r="B599" s="52" t="s">
        <v>214</v>
      </c>
      <c r="C599" s="52" t="s">
        <v>365</v>
      </c>
      <c r="D599" s="52"/>
      <c r="E599" s="53" t="s">
        <v>1</v>
      </c>
      <c r="F599" s="46">
        <v>43875</v>
      </c>
      <c r="G599" s="54">
        <v>43875</v>
      </c>
      <c r="H599" s="129">
        <v>1</v>
      </c>
      <c r="I599" s="55">
        <f>H599*F599</f>
        <v>43875</v>
      </c>
      <c r="J599" s="49" t="s">
        <v>574</v>
      </c>
      <c r="K599" s="50" t="str">
        <f t="shared" si="41"/>
        <v/>
      </c>
    </row>
    <row r="600" spans="1:11" s="51" customFormat="1" ht="44.15" customHeight="1" thickBot="1" x14ac:dyDescent="0.4">
      <c r="A600" s="26">
        <v>551</v>
      </c>
      <c r="B600" s="52" t="s">
        <v>214</v>
      </c>
      <c r="C600" s="52" t="s">
        <v>366</v>
      </c>
      <c r="D600" s="52"/>
      <c r="E600" s="53" t="s">
        <v>1</v>
      </c>
      <c r="F600" s="46">
        <v>43875</v>
      </c>
      <c r="G600" s="54">
        <v>43875</v>
      </c>
      <c r="H600" s="129">
        <v>1</v>
      </c>
      <c r="I600" s="55">
        <f>H600*F600</f>
        <v>43875</v>
      </c>
      <c r="J600" s="49" t="s">
        <v>574</v>
      </c>
      <c r="K600" s="50" t="str">
        <f t="shared" si="41"/>
        <v/>
      </c>
    </row>
    <row r="601" spans="1:11" s="51" customFormat="1" ht="16.5" thickBot="1" x14ac:dyDescent="0.4">
      <c r="A601" s="28"/>
      <c r="B601" s="5" t="s">
        <v>290</v>
      </c>
      <c r="C601" s="61"/>
      <c r="D601" s="61"/>
      <c r="E601" s="62"/>
      <c r="F601" s="63"/>
      <c r="G601" s="63"/>
      <c r="H601" s="131"/>
      <c r="I601" s="42"/>
      <c r="J601" s="43"/>
      <c r="K601" s="50" t="str">
        <f t="shared" si="41"/>
        <v/>
      </c>
    </row>
    <row r="602" spans="1:11" s="51" customFormat="1" ht="29.5" customHeight="1" x14ac:dyDescent="0.35">
      <c r="A602" s="26">
        <v>552</v>
      </c>
      <c r="B602" s="52" t="s">
        <v>290</v>
      </c>
      <c r="C602" s="52" t="s">
        <v>291</v>
      </c>
      <c r="D602" s="52" t="s">
        <v>293</v>
      </c>
      <c r="E602" s="53" t="s">
        <v>1</v>
      </c>
      <c r="F602" s="46">
        <v>8775</v>
      </c>
      <c r="G602" s="54">
        <v>8775</v>
      </c>
      <c r="H602" s="129">
        <v>1</v>
      </c>
      <c r="I602" s="55">
        <f>H602*F602</f>
        <v>8775</v>
      </c>
      <c r="J602" s="49" t="s">
        <v>574</v>
      </c>
      <c r="K602" s="50" t="str">
        <f t="shared" si="41"/>
        <v/>
      </c>
    </row>
    <row r="603" spans="1:11" s="51" customFormat="1" ht="29.5" customHeight="1" thickBot="1" x14ac:dyDescent="0.4">
      <c r="A603" s="26">
        <v>553</v>
      </c>
      <c r="B603" s="52" t="s">
        <v>290</v>
      </c>
      <c r="C603" s="52" t="s">
        <v>292</v>
      </c>
      <c r="D603" s="52" t="s">
        <v>294</v>
      </c>
      <c r="E603" s="53" t="s">
        <v>1</v>
      </c>
      <c r="F603" s="46">
        <v>5070</v>
      </c>
      <c r="G603" s="54">
        <v>5070</v>
      </c>
      <c r="H603" s="129">
        <v>1</v>
      </c>
      <c r="I603" s="55">
        <f>H603*F603</f>
        <v>5070</v>
      </c>
      <c r="J603" s="49" t="s">
        <v>574</v>
      </c>
      <c r="K603" s="50" t="str">
        <f t="shared" si="41"/>
        <v/>
      </c>
    </row>
    <row r="604" spans="1:11" s="51" customFormat="1" ht="16.5" thickBot="1" x14ac:dyDescent="0.4">
      <c r="A604" s="28"/>
      <c r="B604" s="5" t="s">
        <v>493</v>
      </c>
      <c r="C604" s="61"/>
      <c r="D604" s="61"/>
      <c r="E604" s="62"/>
      <c r="F604" s="63"/>
      <c r="G604" s="63"/>
      <c r="H604" s="131"/>
      <c r="I604" s="42"/>
      <c r="J604" s="43"/>
      <c r="K604" s="50" t="str">
        <f t="shared" si="41"/>
        <v/>
      </c>
    </row>
    <row r="605" spans="1:11" s="51" customFormat="1" ht="15" customHeight="1" thickBot="1" x14ac:dyDescent="0.4">
      <c r="A605" s="26">
        <v>554</v>
      </c>
      <c r="B605" s="52" t="s">
        <v>493</v>
      </c>
      <c r="C605" s="52" t="s">
        <v>490</v>
      </c>
      <c r="D605" s="52"/>
      <c r="E605" s="53" t="s">
        <v>1</v>
      </c>
      <c r="F605" s="46">
        <v>3900</v>
      </c>
      <c r="G605" s="54">
        <v>3900</v>
      </c>
      <c r="H605" s="129">
        <v>1</v>
      </c>
      <c r="I605" s="55">
        <f>H605*F605</f>
        <v>3900</v>
      </c>
      <c r="J605" s="49" t="s">
        <v>574</v>
      </c>
      <c r="K605" s="50" t="str">
        <f t="shared" si="41"/>
        <v/>
      </c>
    </row>
    <row r="606" spans="1:11" s="51" customFormat="1" ht="16.5" thickBot="1" x14ac:dyDescent="0.4">
      <c r="A606" s="28"/>
      <c r="B606" s="5" t="s">
        <v>494</v>
      </c>
      <c r="C606" s="61"/>
      <c r="D606" s="61"/>
      <c r="E606" s="62"/>
      <c r="F606" s="63"/>
      <c r="G606" s="63"/>
      <c r="H606" s="131"/>
      <c r="I606" s="42"/>
      <c r="J606" s="43"/>
      <c r="K606" s="50" t="str">
        <f t="shared" si="41"/>
        <v/>
      </c>
    </row>
    <row r="607" spans="1:11" s="51" customFormat="1" ht="15" customHeight="1" x14ac:dyDescent="0.35">
      <c r="A607" s="26">
        <v>555</v>
      </c>
      <c r="B607" s="52" t="s">
        <v>494</v>
      </c>
      <c r="C607" s="52" t="s">
        <v>491</v>
      </c>
      <c r="D607" s="52" t="s">
        <v>632</v>
      </c>
      <c r="E607" s="53" t="s">
        <v>3</v>
      </c>
      <c r="F607" s="46">
        <v>2145</v>
      </c>
      <c r="G607" s="54">
        <v>2145</v>
      </c>
      <c r="H607" s="129">
        <v>1</v>
      </c>
      <c r="I607" s="55">
        <f>H607*F607</f>
        <v>2145</v>
      </c>
      <c r="J607" s="49" t="s">
        <v>574</v>
      </c>
      <c r="K607" s="50" t="str">
        <f t="shared" si="41"/>
        <v/>
      </c>
    </row>
    <row r="608" spans="1:11" s="51" customFormat="1" ht="15" customHeight="1" thickBot="1" x14ac:dyDescent="0.4">
      <c r="A608" s="26">
        <v>556</v>
      </c>
      <c r="B608" s="52" t="s">
        <v>494</v>
      </c>
      <c r="C608" s="52" t="s">
        <v>492</v>
      </c>
      <c r="D608" s="52"/>
      <c r="E608" s="53" t="s">
        <v>3</v>
      </c>
      <c r="F608" s="46">
        <v>2632.5</v>
      </c>
      <c r="G608" s="54">
        <v>2632.5</v>
      </c>
      <c r="H608" s="129">
        <v>1</v>
      </c>
      <c r="I608" s="55">
        <f>H608*F608</f>
        <v>2632.5</v>
      </c>
      <c r="J608" s="49" t="s">
        <v>574</v>
      </c>
      <c r="K608" s="50" t="str">
        <f t="shared" si="41"/>
        <v/>
      </c>
    </row>
    <row r="609" spans="1:11" s="51" customFormat="1" ht="15" customHeight="1" thickBot="1" x14ac:dyDescent="0.4">
      <c r="A609" s="28"/>
      <c r="B609" s="5" t="s">
        <v>499</v>
      </c>
      <c r="C609" s="61"/>
      <c r="D609" s="61"/>
      <c r="E609" s="62"/>
      <c r="F609" s="63"/>
      <c r="G609" s="63"/>
      <c r="H609" s="131"/>
      <c r="I609" s="42"/>
      <c r="J609" s="43"/>
      <c r="K609" s="50" t="str">
        <f t="shared" si="41"/>
        <v/>
      </c>
    </row>
    <row r="610" spans="1:11" s="51" customFormat="1" ht="15" customHeight="1" x14ac:dyDescent="0.35">
      <c r="A610" s="26">
        <v>557</v>
      </c>
      <c r="B610" s="99" t="s">
        <v>499</v>
      </c>
      <c r="C610" s="52" t="s">
        <v>507</v>
      </c>
      <c r="D610" s="52"/>
      <c r="E610" s="100" t="s">
        <v>1</v>
      </c>
      <c r="F610" s="46">
        <v>70.2</v>
      </c>
      <c r="G610" s="93">
        <v>70.2</v>
      </c>
      <c r="H610" s="129">
        <v>1</v>
      </c>
      <c r="I610" s="55">
        <f>H610*F610</f>
        <v>70.2</v>
      </c>
      <c r="J610" s="49" t="s">
        <v>574</v>
      </c>
      <c r="K610" s="50" t="str">
        <f t="shared" si="41"/>
        <v/>
      </c>
    </row>
    <row r="611" spans="1:11" s="51" customFormat="1" ht="15" customHeight="1" thickBot="1" x14ac:dyDescent="0.4">
      <c r="A611" s="30">
        <v>558</v>
      </c>
      <c r="B611" s="101" t="s">
        <v>499</v>
      </c>
      <c r="C611" s="101" t="s">
        <v>508</v>
      </c>
      <c r="D611" s="101"/>
      <c r="E611" s="102" t="s">
        <v>1</v>
      </c>
      <c r="F611" s="46">
        <v>124.8</v>
      </c>
      <c r="G611" s="97">
        <v>124.8</v>
      </c>
      <c r="H611" s="133">
        <v>1</v>
      </c>
      <c r="I611" s="55">
        <f>H611*F611</f>
        <v>124.8</v>
      </c>
      <c r="J611" s="49" t="s">
        <v>574</v>
      </c>
      <c r="K611" s="50" t="str">
        <f t="shared" si="41"/>
        <v/>
      </c>
    </row>
    <row r="612" spans="1:11" s="51" customFormat="1" ht="15" customHeight="1" thickBot="1" x14ac:dyDescent="0.4">
      <c r="A612" s="28"/>
      <c r="B612" s="5" t="s">
        <v>516</v>
      </c>
      <c r="C612" s="61"/>
      <c r="D612" s="61"/>
      <c r="E612" s="62"/>
      <c r="F612" s="63"/>
      <c r="G612" s="63"/>
      <c r="H612" s="131"/>
      <c r="I612" s="42"/>
      <c r="J612" s="43"/>
      <c r="K612" s="50" t="str">
        <f t="shared" si="41"/>
        <v/>
      </c>
    </row>
    <row r="613" spans="1:11" s="51" customFormat="1" ht="43.5" x14ac:dyDescent="0.35">
      <c r="A613" s="29">
        <v>559</v>
      </c>
      <c r="B613" s="73" t="s">
        <v>516</v>
      </c>
      <c r="C613" s="73" t="s">
        <v>517</v>
      </c>
      <c r="D613" s="73" t="s">
        <v>85</v>
      </c>
      <c r="E613" s="74" t="s">
        <v>1</v>
      </c>
      <c r="F613" s="46">
        <v>97.5</v>
      </c>
      <c r="G613" s="76">
        <v>97.5</v>
      </c>
      <c r="H613" s="132">
        <v>50</v>
      </c>
      <c r="I613" s="103">
        <f>H613*F613</f>
        <v>4875</v>
      </c>
      <c r="J613" s="104" t="s">
        <v>574</v>
      </c>
      <c r="K613" s="50" t="str">
        <f t="shared" si="41"/>
        <v/>
      </c>
    </row>
    <row r="614" spans="1:11" s="51" customFormat="1" ht="43.5" x14ac:dyDescent="0.35">
      <c r="A614" s="26">
        <v>560</v>
      </c>
      <c r="B614" s="99" t="s">
        <v>516</v>
      </c>
      <c r="C614" s="52" t="s">
        <v>517</v>
      </c>
      <c r="D614" s="52" t="s">
        <v>88</v>
      </c>
      <c r="E614" s="100" t="s">
        <v>1</v>
      </c>
      <c r="F614" s="46">
        <v>117</v>
      </c>
      <c r="G614" s="93">
        <v>117</v>
      </c>
      <c r="H614" s="129">
        <v>50</v>
      </c>
      <c r="I614" s="105">
        <f>H614*F614</f>
        <v>5850</v>
      </c>
      <c r="J614" s="106" t="s">
        <v>574</v>
      </c>
      <c r="K614" s="50" t="str">
        <f t="shared" si="41"/>
        <v/>
      </c>
    </row>
    <row r="615" spans="1:11" s="51" customFormat="1" ht="43.5" x14ac:dyDescent="0.35">
      <c r="A615" s="27">
        <v>561</v>
      </c>
      <c r="B615" s="107" t="s">
        <v>516</v>
      </c>
      <c r="C615" s="107" t="s">
        <v>517</v>
      </c>
      <c r="D615" s="107" t="s">
        <v>91</v>
      </c>
      <c r="E615" s="108" t="s">
        <v>1</v>
      </c>
      <c r="F615" s="46">
        <v>195</v>
      </c>
      <c r="G615" s="109">
        <v>195</v>
      </c>
      <c r="H615" s="130">
        <v>50</v>
      </c>
      <c r="I615" s="110">
        <f>H615*F615</f>
        <v>9750</v>
      </c>
      <c r="J615" s="111" t="s">
        <v>574</v>
      </c>
      <c r="K615" s="50" t="str">
        <f t="shared" si="41"/>
        <v/>
      </c>
    </row>
    <row r="616" spans="1:11" s="51" customFormat="1" ht="43.5" x14ac:dyDescent="0.35">
      <c r="A616" s="33">
        <v>562</v>
      </c>
      <c r="B616" s="52" t="s">
        <v>516</v>
      </c>
      <c r="C616" s="52" t="s">
        <v>582</v>
      </c>
      <c r="D616" s="52" t="s">
        <v>583</v>
      </c>
      <c r="E616" s="100" t="s">
        <v>1</v>
      </c>
      <c r="F616" s="46">
        <v>28.28</v>
      </c>
      <c r="G616" s="93">
        <v>28.28</v>
      </c>
      <c r="H616" s="129">
        <v>50</v>
      </c>
      <c r="I616" s="110">
        <f>H616*F616</f>
        <v>1414</v>
      </c>
      <c r="J616" s="111" t="s">
        <v>574</v>
      </c>
      <c r="K616" s="50" t="str">
        <f t="shared" si="41"/>
        <v/>
      </c>
    </row>
    <row r="617" spans="1:11" s="51" customFormat="1" ht="44" thickBot="1" x14ac:dyDescent="0.4">
      <c r="A617" s="33">
        <v>563</v>
      </c>
      <c r="B617" s="99" t="s">
        <v>516</v>
      </c>
      <c r="C617" s="52" t="s">
        <v>582</v>
      </c>
      <c r="D617" s="52" t="s">
        <v>584</v>
      </c>
      <c r="E617" s="100" t="s">
        <v>1</v>
      </c>
      <c r="F617" s="46">
        <v>32.18</v>
      </c>
      <c r="G617" s="93">
        <v>32.18</v>
      </c>
      <c r="H617" s="129">
        <v>50</v>
      </c>
      <c r="I617" s="105">
        <f>H617*F617</f>
        <v>1609</v>
      </c>
      <c r="J617" s="112" t="s">
        <v>574</v>
      </c>
      <c r="K617" s="50" t="str">
        <f t="shared" si="41"/>
        <v/>
      </c>
    </row>
    <row r="618" spans="1:11" s="51" customFormat="1" ht="15" customHeight="1" thickBot="1" x14ac:dyDescent="0.4">
      <c r="A618" s="28"/>
      <c r="B618" s="5" t="s">
        <v>516</v>
      </c>
      <c r="C618" s="61"/>
      <c r="D618" s="61"/>
      <c r="E618" s="62"/>
      <c r="F618" s="63"/>
      <c r="G618" s="63"/>
      <c r="H618" s="131"/>
      <c r="I618" s="42"/>
      <c r="J618" s="43"/>
      <c r="K618" s="50" t="str">
        <f t="shared" si="41"/>
        <v/>
      </c>
    </row>
    <row r="619" spans="1:11" s="51" customFormat="1" ht="16" x14ac:dyDescent="0.35">
      <c r="A619" s="33">
        <v>564</v>
      </c>
      <c r="B619" s="17" t="s">
        <v>587</v>
      </c>
      <c r="C619" s="17" t="s">
        <v>585</v>
      </c>
      <c r="D619" s="17" t="s">
        <v>588</v>
      </c>
      <c r="E619" s="18" t="s">
        <v>1</v>
      </c>
      <c r="F619" s="46">
        <v>9.75</v>
      </c>
      <c r="G619" s="54">
        <v>9.75</v>
      </c>
      <c r="H619" s="129">
        <v>70</v>
      </c>
      <c r="I619" s="105">
        <f>H619*F619</f>
        <v>682.5</v>
      </c>
      <c r="J619" s="104" t="s">
        <v>574</v>
      </c>
      <c r="K619" s="50" t="str">
        <f t="shared" si="41"/>
        <v/>
      </c>
    </row>
    <row r="620" spans="1:11" s="51" customFormat="1" ht="16" x14ac:dyDescent="0.35">
      <c r="A620" s="33">
        <v>565</v>
      </c>
      <c r="B620" s="17" t="s">
        <v>587</v>
      </c>
      <c r="C620" s="17" t="s">
        <v>586</v>
      </c>
      <c r="D620" s="17" t="s">
        <v>589</v>
      </c>
      <c r="E620" s="18" t="s">
        <v>1</v>
      </c>
      <c r="F620" s="46">
        <v>35.1</v>
      </c>
      <c r="G620" s="54">
        <v>35.1</v>
      </c>
      <c r="H620" s="129">
        <v>70</v>
      </c>
      <c r="I620" s="105">
        <f>H620*F620</f>
        <v>2457</v>
      </c>
      <c r="J620" s="111" t="s">
        <v>574</v>
      </c>
      <c r="K620" s="50" t="str">
        <f t="shared" si="41"/>
        <v/>
      </c>
    </row>
    <row r="621" spans="1:11" s="51" customFormat="1" ht="16" x14ac:dyDescent="0.35">
      <c r="A621" s="33">
        <v>566</v>
      </c>
      <c r="B621" s="17" t="s">
        <v>587</v>
      </c>
      <c r="C621" s="17" t="s">
        <v>586</v>
      </c>
      <c r="D621" s="17" t="s">
        <v>590</v>
      </c>
      <c r="E621" s="18" t="s">
        <v>1</v>
      </c>
      <c r="F621" s="46">
        <v>50.7</v>
      </c>
      <c r="G621" s="54">
        <v>50.7</v>
      </c>
      <c r="H621" s="129">
        <v>70</v>
      </c>
      <c r="I621" s="105">
        <f>H621*F621</f>
        <v>3549</v>
      </c>
      <c r="J621" s="111" t="s">
        <v>574</v>
      </c>
      <c r="K621" s="50" t="str">
        <f t="shared" si="41"/>
        <v/>
      </c>
    </row>
    <row r="622" spans="1:11" s="51" customFormat="1" ht="16.5" thickBot="1" x14ac:dyDescent="0.4">
      <c r="A622" s="33">
        <v>567</v>
      </c>
      <c r="B622" s="17" t="s">
        <v>587</v>
      </c>
      <c r="C622" s="17" t="s">
        <v>631</v>
      </c>
      <c r="D622" s="17" t="s">
        <v>591</v>
      </c>
      <c r="E622" s="18" t="s">
        <v>1</v>
      </c>
      <c r="F622" s="46">
        <v>58.5</v>
      </c>
      <c r="G622" s="54">
        <v>58.5</v>
      </c>
      <c r="H622" s="129">
        <v>70</v>
      </c>
      <c r="I622" s="105">
        <f>H622*F622</f>
        <v>4095</v>
      </c>
      <c r="J622" s="111" t="s">
        <v>574</v>
      </c>
      <c r="K622" s="50" t="str">
        <f t="shared" si="41"/>
        <v/>
      </c>
    </row>
    <row r="623" spans="1:11" s="51" customFormat="1" ht="15" customHeight="1" thickBot="1" x14ac:dyDescent="0.4">
      <c r="A623" s="28"/>
      <c r="B623" s="5" t="s">
        <v>592</v>
      </c>
      <c r="C623" s="61"/>
      <c r="D623" s="61"/>
      <c r="E623" s="62"/>
      <c r="F623" s="63"/>
      <c r="G623" s="63"/>
      <c r="H623" s="131"/>
      <c r="I623" s="41"/>
      <c r="J623" s="125"/>
      <c r="K623" s="50" t="str">
        <f t="shared" si="41"/>
        <v/>
      </c>
    </row>
    <row r="624" spans="1:11" s="51" customFormat="1" ht="16" x14ac:dyDescent="0.35">
      <c r="A624" s="34">
        <v>568</v>
      </c>
      <c r="B624" s="19" t="s">
        <v>592</v>
      </c>
      <c r="C624" s="19" t="s">
        <v>593</v>
      </c>
      <c r="D624" s="19" t="s">
        <v>594</v>
      </c>
      <c r="E624" s="20" t="s">
        <v>1</v>
      </c>
      <c r="F624" s="75">
        <v>75.08</v>
      </c>
      <c r="G624" s="76">
        <v>75.08</v>
      </c>
      <c r="H624" s="132">
        <v>40</v>
      </c>
      <c r="I624" s="103">
        <f>H624*F624</f>
        <v>3003.2</v>
      </c>
      <c r="J624" s="104" t="s">
        <v>574</v>
      </c>
      <c r="K624" s="50" t="str">
        <f t="shared" si="41"/>
        <v/>
      </c>
    </row>
    <row r="625" spans="1:11" s="51" customFormat="1" ht="16.5" thickBot="1" x14ac:dyDescent="0.4">
      <c r="A625" s="35">
        <v>569</v>
      </c>
      <c r="B625" s="21" t="s">
        <v>592</v>
      </c>
      <c r="C625" s="21" t="s">
        <v>595</v>
      </c>
      <c r="D625" s="21" t="s">
        <v>596</v>
      </c>
      <c r="E625" s="22" t="s">
        <v>1</v>
      </c>
      <c r="F625" s="80">
        <v>46.8</v>
      </c>
      <c r="G625" s="81">
        <v>46.8</v>
      </c>
      <c r="H625" s="133">
        <v>40</v>
      </c>
      <c r="I625" s="124">
        <f>H625*F625</f>
        <v>1872</v>
      </c>
      <c r="J625" s="112" t="s">
        <v>574</v>
      </c>
      <c r="K625" s="50" t="str">
        <f t="shared" si="41"/>
        <v/>
      </c>
    </row>
    <row r="626" spans="1:11" ht="15" thickBot="1" x14ac:dyDescent="0.4">
      <c r="H626" s="1" t="s">
        <v>495</v>
      </c>
      <c r="I626" s="8">
        <f>SUM(I9:I625)</f>
        <v>1642156.2399999993</v>
      </c>
    </row>
    <row r="627" spans="1:11" ht="16" x14ac:dyDescent="0.35">
      <c r="F627" s="23"/>
    </row>
    <row r="628" spans="1:11" ht="16" x14ac:dyDescent="0.35">
      <c r="B628" s="2"/>
      <c r="C628" s="3"/>
      <c r="D628" s="3"/>
      <c r="F628" s="115" t="str" cm="1">
        <f t="array" ref="F628">IF(ISNUMBER(LOOKUP(2,1/(K9:K625&lt;&gt;""),K9:K625)),"Eilutė "&amp;LOOKUP(2,1/(K9:K625&lt;&gt;""),K9:K625)&amp;" Įvesta daugiau nei 2 skaičiai po kablelio!","")</f>
        <v/>
      </c>
    </row>
    <row r="629" spans="1:11" ht="30.75" customHeight="1" x14ac:dyDescent="0.35">
      <c r="A629" s="154" t="s">
        <v>513</v>
      </c>
      <c r="B629" s="154"/>
      <c r="C629" s="24"/>
      <c r="D629" s="24"/>
      <c r="E629" s="87"/>
      <c r="F629" s="87"/>
      <c r="G629" s="87"/>
      <c r="H629" s="87"/>
      <c r="I629" s="87"/>
    </row>
    <row r="630" spans="1:11" x14ac:dyDescent="0.35">
      <c r="A630" s="146" t="s">
        <v>514</v>
      </c>
      <c r="B630" s="146"/>
      <c r="C630" s="146"/>
      <c r="D630" s="146"/>
      <c r="E630" s="146"/>
      <c r="F630" s="146"/>
      <c r="G630" s="146"/>
      <c r="H630" s="146"/>
      <c r="I630" s="146"/>
    </row>
    <row r="631" spans="1:11" x14ac:dyDescent="0.35">
      <c r="A631" s="146" t="s">
        <v>515</v>
      </c>
      <c r="B631" s="146"/>
      <c r="C631" s="146"/>
      <c r="D631" s="146"/>
      <c r="E631" s="146"/>
      <c r="F631" s="146"/>
      <c r="G631" s="146"/>
      <c r="H631" s="146"/>
      <c r="I631" s="146"/>
    </row>
    <row r="632" spans="1:11" s="123" customFormat="1" x14ac:dyDescent="0.35">
      <c r="A632" s="119" t="s">
        <v>518</v>
      </c>
      <c r="B632" s="120"/>
      <c r="C632" s="121"/>
      <c r="D632" s="120"/>
      <c r="E632" s="122"/>
      <c r="F632" s="120"/>
      <c r="G632" s="122"/>
      <c r="H632" s="120"/>
      <c r="I632" s="120"/>
    </row>
    <row r="633" spans="1:11" x14ac:dyDescent="0.35">
      <c r="A633" s="36"/>
    </row>
    <row r="636" spans="1:11" x14ac:dyDescent="0.35">
      <c r="A636" s="145"/>
      <c r="B636" s="145"/>
      <c r="C636" s="24"/>
      <c r="D636" s="24"/>
      <c r="E636" s="87"/>
      <c r="F636" s="87"/>
      <c r="G636" s="87"/>
      <c r="H636" s="87"/>
    </row>
    <row r="637" spans="1:11" x14ac:dyDescent="0.35">
      <c r="A637" s="144"/>
      <c r="B637" s="144"/>
      <c r="C637" s="144"/>
      <c r="D637" s="144"/>
      <c r="E637" s="144"/>
      <c r="F637" s="144"/>
      <c r="G637" s="144"/>
      <c r="H637" s="144"/>
    </row>
    <row r="638" spans="1:11" x14ac:dyDescent="0.35">
      <c r="A638" s="144"/>
      <c r="B638" s="144"/>
      <c r="C638" s="144"/>
      <c r="D638" s="144"/>
      <c r="E638" s="144"/>
      <c r="F638" s="144"/>
      <c r="G638" s="144"/>
      <c r="H638" s="144"/>
    </row>
    <row r="639" spans="1:11" x14ac:dyDescent="0.35">
      <c r="A639" s="36"/>
      <c r="B639" s="87"/>
      <c r="C639" s="116"/>
      <c r="D639" s="87"/>
      <c r="E639" s="39"/>
      <c r="F639" s="87"/>
      <c r="G639" s="39"/>
      <c r="H639" s="87"/>
    </row>
    <row r="640" spans="1:11" x14ac:dyDescent="0.35">
      <c r="A640" s="36"/>
      <c r="B640" s="87"/>
      <c r="C640" s="116"/>
      <c r="D640" s="87"/>
      <c r="E640" s="39"/>
      <c r="F640" s="87"/>
      <c r="G640" s="39"/>
      <c r="H640" s="87"/>
    </row>
  </sheetData>
  <sheetProtection algorithmName="SHA-512" hashValue="8/lZ7YnpnJppgX1PsgjMsGIAUqKbW1xrLUtH7tcQHdhpNrGU33tMZPzmYLVbNelbsvs5l38Z9saEbSARwejdMg==" saltValue="n0MTtIqeWeWp7d8346Cobg==" spinCount="100000" sheet="1" objects="1" scenarios="1"/>
  <autoFilter ref="A7:K626" xr:uid="{EF9B305C-B853-42C2-99F5-70453E47A29B}"/>
  <dataConsolidate/>
  <mergeCells count="12">
    <mergeCell ref="A638:H638"/>
    <mergeCell ref="A636:B636"/>
    <mergeCell ref="A637:H637"/>
    <mergeCell ref="A631:I631"/>
    <mergeCell ref="B1:D1"/>
    <mergeCell ref="B2:D2"/>
    <mergeCell ref="B3:D3"/>
    <mergeCell ref="B4:D4"/>
    <mergeCell ref="B5:D5"/>
    <mergeCell ref="B6:D6"/>
    <mergeCell ref="A629:B629"/>
    <mergeCell ref="A630:I630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44:F577 F579:F587 F589 F591 F593:F594 F596:F600 F602:F603 F605 F607:F608 F610:F611 F613:F617 F619:F622 F624:F625 F172 F260:F29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44:F577 F579:F587 F589 F591 F593:F594 F596:F600 F602:F603 F605 F607:F608 F610:F611 F613:F617 F619:F622 F624:F625 F172 F260:F29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4:F625 F174:F179 F181:F184 F186 F188:F189 F191:F192 F194:F247 F249:F258 F294:F295 F297 F299:F311 F313:F319 F321:F369 F371:F397 F399:F422 F424:F445 F447:F452 F454 F456:F464 F466:F482 F484:F495 F497:F509 F511:F517 F519:F525 F527:F536 F538:F542 F544:F577 F579:F587 F589 F591 F593:F594 F596:F600 F602:F603 F605 F607:F608 F610:F611 F613:F617 F619:F622 F169:F172 F260:F29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2022-07-20T11:12:53Z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2022-07-20T11:12:48Z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4314bb5a-ac7e-4854-93f9-ca3e86198d11</vt:lpwstr>
  </property>
  <property fmtid="{D5CDD505-2E9C-101B-9397-08002B2CF9AE}" pid="9" name="MSIP_Label_f302255e-cf28-4843-9031-c06177cecbc2_ContentBits">
    <vt:lpwstr>3</vt:lpwstr>
  </property>
</Properties>
</file>